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19440" windowHeight="8715"/>
  </bookViews>
  <sheets>
    <sheet name=" MARZO-ABRIL" sheetId="5" r:id="rId1"/>
  </sheets>
  <calcPr calcId="152511"/>
</workbook>
</file>

<file path=xl/calcChain.xml><?xml version="1.0" encoding="utf-8"?>
<calcChain xmlns="http://schemas.openxmlformats.org/spreadsheetml/2006/main">
  <c r="K147" i="5"/>
  <c r="K126"/>
  <c r="K105"/>
  <c r="K82"/>
  <c r="K62"/>
  <c r="K41"/>
  <c r="K20" l="1"/>
  <c r="K148" s="1"/>
</calcChain>
</file>

<file path=xl/sharedStrings.xml><?xml version="1.0" encoding="utf-8"?>
<sst xmlns="http://schemas.openxmlformats.org/spreadsheetml/2006/main" count="589" uniqueCount="239">
  <si>
    <t xml:space="preserve">                    GOBERNACIÓN DEL XV DPTO. DE PRESIDENTE HAYES</t>
  </si>
  <si>
    <t>RESOLUCIÓN C.G.R. Nº 418/05</t>
  </si>
  <si>
    <t>LEYES 2.597/05 y 2.686/05</t>
  </si>
  <si>
    <t>Nº</t>
  </si>
  <si>
    <t>NOMBRE Y APELLIDO DEL BENEFICIARIO</t>
  </si>
  <si>
    <t>FUNCIONARIO SI/NO</t>
  </si>
  <si>
    <t>C.I.Nº</t>
  </si>
  <si>
    <t>CARGO O FUNCIÓN QUE DESEMPEÑA</t>
  </si>
  <si>
    <t>RESOLUCIÓN Nº</t>
  </si>
  <si>
    <t>RESOLUCIÓN FECHA</t>
  </si>
  <si>
    <t>DESTINO DE LA COMISIÓN DE SERVICIO</t>
  </si>
  <si>
    <t xml:space="preserve">PERIODO DE LA COMISIÓN DE SERVICIO </t>
  </si>
  <si>
    <t>MOTIVO DE LA COMISIÓN DE SERVICIO</t>
  </si>
  <si>
    <t>MONTO DEL VIÁTICO ASIGNADO   (G.)</t>
  </si>
  <si>
    <t>Pag. 1</t>
  </si>
  <si>
    <t>No</t>
  </si>
  <si>
    <t>Antonio Saldivar</t>
  </si>
  <si>
    <t>Si</t>
  </si>
  <si>
    <t>Gobernador</t>
  </si>
  <si>
    <t>Pozo Colorado</t>
  </si>
  <si>
    <t>Jessica Caballero</t>
  </si>
  <si>
    <t>Médico</t>
  </si>
  <si>
    <t>Federico Matias</t>
  </si>
  <si>
    <t>Luz Estefanía Fleitas Rolón</t>
  </si>
  <si>
    <t>Odontólogo</t>
  </si>
  <si>
    <t>Sady Moreno</t>
  </si>
  <si>
    <t>Gloria Ávalos</t>
  </si>
  <si>
    <t>Enfermera</t>
  </si>
  <si>
    <r>
      <t xml:space="preserve">INSTITUCIÓN: </t>
    </r>
    <r>
      <rPr>
        <sz val="10"/>
        <rFont val="Times New Roman"/>
        <family val="1"/>
      </rPr>
      <t>GOBERNACIÓN XV DPTO. DE PRESIDENTE HAYES</t>
    </r>
  </si>
  <si>
    <t xml:space="preserve">                     PLANILLA DE REGISTRO MENSUAL DE VIATICO Nº 4</t>
  </si>
  <si>
    <r>
      <t xml:space="preserve">MES: </t>
    </r>
    <r>
      <rPr>
        <sz val="10"/>
        <rFont val="Times New Roman"/>
        <family val="1"/>
      </rPr>
      <t>ABRIL 2016</t>
    </r>
  </si>
  <si>
    <t>Facundo González</t>
  </si>
  <si>
    <t>Fiscalizador</t>
  </si>
  <si>
    <t>900/15</t>
  </si>
  <si>
    <t>Puerto Pinasco, Tte. Irala Fernández y Tte. Esteban Martinez</t>
  </si>
  <si>
    <t>Del 03/11/2015 al 13/11/2015</t>
  </si>
  <si>
    <t>Fiscalización de entrega de merienda escolar (leche y galletitas)</t>
  </si>
  <si>
    <t>Óscar Arce</t>
  </si>
  <si>
    <t>Fiscalización de entrega de merienda escolar (leche y galletitas).</t>
  </si>
  <si>
    <t>Herculano Villar</t>
  </si>
  <si>
    <t>974/15</t>
  </si>
  <si>
    <t>Campo Aceval, Pozo Colorado y La Patria</t>
  </si>
  <si>
    <t>Del 16/11/15 al 30/11/15</t>
  </si>
  <si>
    <t>Osvaldo Tintel</t>
  </si>
  <si>
    <t>Asist. Sec. de Acción Social</t>
  </si>
  <si>
    <t>Clorinda, Villa Hayes, Remansito y Chaco'i</t>
  </si>
  <si>
    <t>Del 22/12/15 al 13/01/16</t>
  </si>
  <si>
    <t>Asistencia, mudanza y censo a damnificados por las inundaciones.</t>
  </si>
  <si>
    <t>Julia Rivera de Ortiz</t>
  </si>
  <si>
    <t>Secretaria de Educación y Cultura</t>
  </si>
  <si>
    <t>Acto protocolar en el en el Colegio Pozo Colorado.</t>
  </si>
  <si>
    <t>Tte. 1° Manuel Irala Fernández</t>
  </si>
  <si>
    <t>Sesión del Consejo Distrital de Educación.</t>
  </si>
  <si>
    <t>Juan Carlos Altemburger</t>
  </si>
  <si>
    <t>Secretario de Agricultura</t>
  </si>
  <si>
    <t>J. Augusto Saldívar y Aregua</t>
  </si>
  <si>
    <t>23/02/16 al 25/02/16</t>
  </si>
  <si>
    <t>Reunión con el Secretario de Agricultura de la Gobernación de Boquerón y visita a fincas de productores.</t>
  </si>
  <si>
    <t>Pag. 2</t>
  </si>
  <si>
    <t>Campo Aceval</t>
  </si>
  <si>
    <t>Federico Wunderlich</t>
  </si>
  <si>
    <t>Secretario de Obras Públicas</t>
  </si>
  <si>
    <t>Rubén Darío Núñez Jordán</t>
  </si>
  <si>
    <t>Asesor Jurídico</t>
  </si>
  <si>
    <t>170/16</t>
  </si>
  <si>
    <t>Filadelfia</t>
  </si>
  <si>
    <t>Trámites en la Fiscalía de la localidad de Filadelfia.</t>
  </si>
  <si>
    <t>Manuel López</t>
  </si>
  <si>
    <t>Concejal Departamental</t>
  </si>
  <si>
    <t>176/16</t>
  </si>
  <si>
    <t>Del 06/04/2016 al 08/04/2016</t>
  </si>
  <si>
    <t>Verificación de caminos del departamento que se encuentran en mal estado.</t>
  </si>
  <si>
    <t>Higinio Vera</t>
  </si>
  <si>
    <t>Asist. Sec. de Pueblos Originarios</t>
  </si>
  <si>
    <t>La Herencia</t>
  </si>
  <si>
    <t>14/03/2016 al 17/03/2016</t>
  </si>
  <si>
    <t>Entrega de víveres y entrega de canoas.</t>
  </si>
  <si>
    <t>Ramón Rosael Olmedo</t>
  </si>
  <si>
    <t>Entrega de víveres.</t>
  </si>
  <si>
    <t>Gabriel Fernández</t>
  </si>
  <si>
    <t>Xamok Kassek</t>
  </si>
  <si>
    <t>16/03/2016 al 18/03/2016</t>
  </si>
  <si>
    <t>Participación en el Congreso del Pueblo Sanapaná.</t>
  </si>
  <si>
    <t>Darío Ozuna Rojas</t>
  </si>
  <si>
    <t>Chofer</t>
  </si>
  <si>
    <t>La Patria</t>
  </si>
  <si>
    <t>14/03/2016 al 15/03/2016</t>
  </si>
  <si>
    <t>Entrega de canoas.</t>
  </si>
  <si>
    <t>Cándido Galeano Díaz</t>
  </si>
  <si>
    <t>Secretario de Pueblos Originarios</t>
  </si>
  <si>
    <t>Campo Largo, Saria, Nepoxen, Kenaten, Tajamar Kavaju y La Patria.</t>
  </si>
  <si>
    <t>22/02/2016 al 26/02/2016</t>
  </si>
  <si>
    <t>Acompañamiento a las comunidades indígenas del Pueblo Angaite a la Secretaría de Políticas Linguísticas.</t>
  </si>
  <si>
    <t>Arturo Florentín</t>
  </si>
  <si>
    <t>Gral. Bruguez, Cadete Pando, Caballero y Tte. Esteban Martinez.</t>
  </si>
  <si>
    <t>Del 08/04/2016 al 10/04/2016</t>
  </si>
  <si>
    <t>Verificación de obras, caminos y visitas a instituciones educativas.</t>
  </si>
  <si>
    <t>Rosa Saldaña</t>
  </si>
  <si>
    <t>Río de Janeiro (Brasil)</t>
  </si>
  <si>
    <t>Del 13/04/2016 al 16/04/2016</t>
  </si>
  <si>
    <t>VII Cumbre Mundial de Gobiernos Regionales ORU/FOGAR.</t>
  </si>
  <si>
    <t>Nanawa, Ávalos Sánchez, Campo Vía, Gral. Díaz y Adolfo Rojas Silva.</t>
  </si>
  <si>
    <t>Del 04/03/2016 al 05/03/2016</t>
  </si>
  <si>
    <t>Visita de los sitios históricos de la Guerra del Chaco.</t>
  </si>
  <si>
    <t>Cándida Rosa Valdéz</t>
  </si>
  <si>
    <t>Asist. de la Sec. de Eduación y Cultura</t>
  </si>
  <si>
    <t>Lorenzo Gamarra</t>
  </si>
  <si>
    <t>Campo Aceval, Santa Cecilia y Tte. Irala Fernández</t>
  </si>
  <si>
    <t>Del 06/04/2016 al 07/04/2016</t>
  </si>
  <si>
    <t>Verificación de obras.</t>
  </si>
  <si>
    <t>Juan Carlos Colarte</t>
  </si>
  <si>
    <t>Pag. 3</t>
  </si>
  <si>
    <t>139/16</t>
  </si>
  <si>
    <t>TOTALES: SON GUARANIES SIETE MILLONES DOSCIENTOS MIL.</t>
  </si>
  <si>
    <t>159/16</t>
  </si>
  <si>
    <t>63/16</t>
  </si>
  <si>
    <t>69/16</t>
  </si>
  <si>
    <t>202/16</t>
  </si>
  <si>
    <t>90/16</t>
  </si>
  <si>
    <t>Isabel Pereira Moser</t>
  </si>
  <si>
    <t>Asist. Secretaria de la Niñez y Adolesc.</t>
  </si>
  <si>
    <t>Del 14/04/2016 al 15/04/2016</t>
  </si>
  <si>
    <t>Arnaldo Sosa</t>
  </si>
  <si>
    <t>Traslado de paciente.</t>
  </si>
  <si>
    <t>210/16</t>
  </si>
  <si>
    <t>220/16</t>
  </si>
  <si>
    <t>Nery  Britez Ayala</t>
  </si>
  <si>
    <t>226/16</t>
  </si>
  <si>
    <t>Tte. 1° Manuel Irala Fernández, Comunidad Paz del Chaco y Pozo Amarillo.</t>
  </si>
  <si>
    <t>Del 19/04/16 al 20/04/16</t>
  </si>
  <si>
    <t>Visitas por el Día del Indígena.</t>
  </si>
  <si>
    <t>Pag. 4</t>
  </si>
  <si>
    <t>Esteban Saldívar</t>
  </si>
  <si>
    <t>211/16</t>
  </si>
  <si>
    <t>Campo Aceval y Campo Vía</t>
  </si>
  <si>
    <t>Fiscalización de estado de obras "Construcción de aulas".</t>
  </si>
  <si>
    <t>Jhoni Areco</t>
  </si>
  <si>
    <t>Fiscalizador de Obras</t>
  </si>
  <si>
    <t>Claudio Gómez</t>
  </si>
  <si>
    <t>179/16</t>
  </si>
  <si>
    <t>Tte. 1° Manuel Irala Fernández y Tte. Esteban Martínez.</t>
  </si>
  <si>
    <t>Del 05/04/16 al 07/04/16</t>
  </si>
  <si>
    <t>Verificación de obras del departamento y acompañamiento de las gestiones de la Secretaría de Pueblos Originarios.</t>
  </si>
  <si>
    <t>Marcos Espínola</t>
  </si>
  <si>
    <t>Operador de Máquina</t>
  </si>
  <si>
    <t>212/16</t>
  </si>
  <si>
    <t>Nueva Mestre</t>
  </si>
  <si>
    <t>04/04/16 al 09/04/16</t>
  </si>
  <si>
    <t>Reparación de accesos y caminos.</t>
  </si>
  <si>
    <t>Nicolás Caballero</t>
  </si>
  <si>
    <t>215/16</t>
  </si>
  <si>
    <t>Tte. 1° Manuel Irala Fernández, Río Verde y Puerto Pinasco.</t>
  </si>
  <si>
    <t>Del 18/04/16 al 19/04/16</t>
  </si>
  <si>
    <t xml:space="preserve">Actividades por el Día del Aborigen Americano y Homenaje al Sr. Agapito Navarro. Distribución de víveres en comunidades del Chaco Central. </t>
  </si>
  <si>
    <t>Blácida Benítez</t>
  </si>
  <si>
    <t>Secretaria General de la Junta Departamental</t>
  </si>
  <si>
    <t>Zulma Gómez</t>
  </si>
  <si>
    <t>Funcionaria</t>
  </si>
  <si>
    <t>221/16</t>
  </si>
  <si>
    <t>Del 17/04/16 al 19/04/16</t>
  </si>
  <si>
    <t>Traslado de víveres.</t>
  </si>
  <si>
    <t>Pag. 5</t>
  </si>
  <si>
    <t>216/16</t>
  </si>
  <si>
    <t>Tte. 1° Manuel Irala Fernández y Villa Hayes.</t>
  </si>
  <si>
    <t>Distribución de víveres a comunidades indígenas por el festejo del Día del Indígena.</t>
  </si>
  <si>
    <t>203/16</t>
  </si>
  <si>
    <t>Tte. 1° Manuel Irala Fernández, Campo Vía, 10 Leguas y Campo Aceval.</t>
  </si>
  <si>
    <t>Del 06/04/16 al 07/04/16</t>
  </si>
  <si>
    <t>Verificación de avance y estado de aulas en construcción.</t>
  </si>
  <si>
    <t>Adilson Sosa</t>
  </si>
  <si>
    <t>Asistente</t>
  </si>
  <si>
    <t>192/16</t>
  </si>
  <si>
    <t>Aregua y Pozo Colorado.</t>
  </si>
  <si>
    <t>Traslado de paciente del Hospital del Cáncer de Aregua hasta Pozo Colorado.</t>
  </si>
  <si>
    <t>Mirtha Vázquez</t>
  </si>
  <si>
    <t>Secretaria de Niñez y Adolescencia</t>
  </si>
  <si>
    <t>225/16</t>
  </si>
  <si>
    <t>Ypacarai</t>
  </si>
  <si>
    <t>Nueva Mestre, Puerto Pinasco, Tte. 1° Manuel Irala Fernández, Campo Aceval y Tte. Esteban Martinez.</t>
  </si>
  <si>
    <r>
      <t xml:space="preserve">Taller de Capacitación </t>
    </r>
    <r>
      <rPr>
        <b/>
        <i/>
        <sz val="9"/>
        <rFont val="Times New Roman"/>
        <family val="1"/>
      </rPr>
      <t>"Los derechos humanos de niñas, niños y adolescentes".</t>
    </r>
  </si>
  <si>
    <t>237/16</t>
  </si>
  <si>
    <t>Caacupe</t>
  </si>
  <si>
    <t>Reunión con representantes del Instituto Agrario Nacional. Gestión de semillas y plantines de hortalizas para distribución en el departamento.</t>
  </si>
  <si>
    <t>Cristhian Rojas</t>
  </si>
  <si>
    <t>236/16</t>
  </si>
  <si>
    <t>Villa Choferes y Comunidad San Fernández.</t>
  </si>
  <si>
    <t>Del 25/04/16 al 29/04/2016</t>
  </si>
  <si>
    <t>José de los Ríos</t>
  </si>
  <si>
    <t>Pag. 6</t>
  </si>
  <si>
    <t>Asist. de la Sec. de Pueblos Originarios</t>
  </si>
  <si>
    <t>241/16</t>
  </si>
  <si>
    <t>Del 24/04/16 al 25/04/2016</t>
  </si>
  <si>
    <t>Traslado de la Secretaria de Educación y Cultura, Lic. Julia Rivera de Ortiz.</t>
  </si>
  <si>
    <t>Nery Britez Ayala</t>
  </si>
  <si>
    <t>Director de Administración y Finanzas</t>
  </si>
  <si>
    <t>261/16</t>
  </si>
  <si>
    <t>Ciudad del Este</t>
  </si>
  <si>
    <t>Del 25/04/16 al 26/04/2016</t>
  </si>
  <si>
    <t>Reunión de trabajo con autoridades departamentales y recepción de instrumentos musicales para el Conservatorio Dptal.</t>
  </si>
  <si>
    <t>Waldo León</t>
  </si>
  <si>
    <t>Asesor</t>
  </si>
  <si>
    <t>259/16</t>
  </si>
  <si>
    <t>Ruta Transchaco Km. 85 y Asunción</t>
  </si>
  <si>
    <t>Pablo Ramón Mereles</t>
  </si>
  <si>
    <t>254/16</t>
  </si>
  <si>
    <t>Del 26/04/16 al 27/04/2016</t>
  </si>
  <si>
    <t>Acompañamiento al Señor Gobernador por el Día del Maestro.</t>
  </si>
  <si>
    <t>260/16</t>
  </si>
  <si>
    <t>José Falcón</t>
  </si>
  <si>
    <t>Del 18/04/16 al 22/04/16</t>
  </si>
  <si>
    <t>Canalización y cuneteada.</t>
  </si>
  <si>
    <t>245/16</t>
  </si>
  <si>
    <t>Del 25/04/16 al 03/05/16</t>
  </si>
  <si>
    <t>Reparación de camino Río Verde Sur</t>
  </si>
  <si>
    <t>Gustavo López</t>
  </si>
  <si>
    <t>Director de Transporte</t>
  </si>
  <si>
    <t>123/2016</t>
  </si>
  <si>
    <t>153/2016</t>
  </si>
  <si>
    <t>TOTALES: SON GUARANIES TRES MILLONES NOVECIENTOS CINCUENTA MIL.</t>
  </si>
  <si>
    <t>182/2016</t>
  </si>
  <si>
    <t>Trámites de documentos de Asesoría Jurídica.</t>
  </si>
  <si>
    <t>183/2016</t>
  </si>
  <si>
    <t>187/2016</t>
  </si>
  <si>
    <t>Miguel Ángel Romero</t>
  </si>
  <si>
    <t>Secretario de Salud</t>
  </si>
  <si>
    <t>198/2016</t>
  </si>
  <si>
    <t>Puerto Falcón, Beterete Cue, Nanawa, Chaco’i, Remansito, Tte. Manuel Irala Fernández, Puerto Pinasco y Colonia Ceibo.</t>
  </si>
  <si>
    <t>28/12/15, 23/12/15, 18/12/15, 11/12/15, del 06/11/15 al 08/11/15, 25/09/15 y del 11/09/15 al 18/09/15.</t>
  </si>
  <si>
    <t>Atención médica y odontológica.</t>
  </si>
  <si>
    <t>TOTALES: SON GUARANIES OCHO MILLONES DOSCIENTOS MIL.</t>
  </si>
  <si>
    <t>Soledad Benitez</t>
  </si>
  <si>
    <r>
      <t>Asistencia al "</t>
    </r>
    <r>
      <rPr>
        <i/>
        <sz val="10"/>
        <rFont val="Times New Roman"/>
        <family val="1"/>
      </rPr>
      <t>I Campamento de Capacitación docente".</t>
    </r>
  </si>
  <si>
    <t>TOTALES: SON GUARANIES TRECE MILLONES DOSCIENTOS SESENTA Y DOS MIL.</t>
  </si>
  <si>
    <t>TOTALES: SON GUARANIES CINCO MILLONES SEISCIENTOS CINCUENTA MIL.</t>
  </si>
  <si>
    <t>TOTALES: SON GUARANIES TRES MILLONES CUATROCIENTOS CINCUENTA MIL.</t>
  </si>
  <si>
    <t>Pag. 7</t>
  </si>
  <si>
    <t>TOTALES: SON GUARANIES CUATRO MILLONES CIENTO CINCUENTA MIL.</t>
  </si>
  <si>
    <t>TOTAL DE VIATICOS DEL MES: CUARENTA Y CINCO MILLONES OCHOCIENTOS SESENTA Y DOS MIL.</t>
  </si>
  <si>
    <t xml:space="preserve">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</si>
</sst>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sz val="9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horizontal="center"/>
    </xf>
    <xf numFmtId="0" fontId="4" fillId="2" borderId="0" xfId="1" applyFont="1" applyFill="1"/>
    <xf numFmtId="0" fontId="8" fillId="2" borderId="0" xfId="1" applyFont="1" applyFill="1"/>
    <xf numFmtId="0" fontId="8" fillId="0" borderId="0" xfId="1" applyFont="1"/>
    <xf numFmtId="0" fontId="9" fillId="0" borderId="0" xfId="0" applyFont="1"/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0" xfId="1" applyFont="1" applyAlignment="1"/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5" fontId="10" fillId="3" borderId="5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10" fillId="3" borderId="7" xfId="1" applyNumberFormat="1" applyFont="1" applyFill="1" applyBorder="1" applyAlignment="1">
      <alignment vertical="center" wrapText="1"/>
    </xf>
    <xf numFmtId="0" fontId="9" fillId="2" borderId="0" xfId="0" applyFont="1" applyFill="1"/>
    <xf numFmtId="165" fontId="0" fillId="0" borderId="0" xfId="0" applyNumberFormat="1"/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14" fontId="18" fillId="0" borderId="1" xfId="1" applyNumberFormat="1" applyFont="1" applyFill="1" applyBorder="1" applyAlignment="1">
      <alignment horizontal="center" vertical="center" wrapText="1"/>
    </xf>
    <xf numFmtId="165" fontId="10" fillId="3" borderId="5" xfId="1" applyNumberFormat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6" fillId="3" borderId="5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4" borderId="0" xfId="1" applyFont="1" applyFill="1" applyAlignment="1">
      <alignment horizontal="left"/>
    </xf>
    <xf numFmtId="0" fontId="10" fillId="3" borderId="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649432</xdr:colOff>
      <xdr:row>1</xdr:row>
      <xdr:rowOff>866</xdr:rowOff>
    </xdr:from>
    <xdr:to>
      <xdr:col>4</xdr:col>
      <xdr:colOff>510886</xdr:colOff>
      <xdr:row>3</xdr:row>
      <xdr:rowOff>191366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7159" y="15734434"/>
          <a:ext cx="580159" cy="6234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658093</xdr:colOff>
      <xdr:row>22</xdr:row>
      <xdr:rowOff>9525</xdr:rowOff>
    </xdr:from>
    <xdr:to>
      <xdr:col>4</xdr:col>
      <xdr:colOff>476250</xdr:colOff>
      <xdr:row>25</xdr:row>
      <xdr:rowOff>866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5820" y="21865070"/>
          <a:ext cx="536862" cy="6321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640774</xdr:colOff>
      <xdr:row>43</xdr:row>
      <xdr:rowOff>9525</xdr:rowOff>
    </xdr:from>
    <xdr:to>
      <xdr:col>4</xdr:col>
      <xdr:colOff>484909</xdr:colOff>
      <xdr:row>46</xdr:row>
      <xdr:rowOff>866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1" y="28212184"/>
          <a:ext cx="562840" cy="6321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92654</xdr:colOff>
      <xdr:row>64</xdr:row>
      <xdr:rowOff>181841</xdr:rowOff>
    </xdr:from>
    <xdr:to>
      <xdr:col>4</xdr:col>
      <xdr:colOff>625186</xdr:colOff>
      <xdr:row>67</xdr:row>
      <xdr:rowOff>181841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5454" y="35776766"/>
          <a:ext cx="532532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692729</xdr:colOff>
      <xdr:row>85</xdr:row>
      <xdr:rowOff>866</xdr:rowOff>
    </xdr:from>
    <xdr:to>
      <xdr:col>4</xdr:col>
      <xdr:colOff>536863</xdr:colOff>
      <xdr:row>87</xdr:row>
      <xdr:rowOff>191366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90456" y="40326252"/>
          <a:ext cx="562839" cy="63211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58017</xdr:colOff>
      <xdr:row>108</xdr:row>
      <xdr:rowOff>2598</xdr:rowOff>
    </xdr:from>
    <xdr:to>
      <xdr:col>4</xdr:col>
      <xdr:colOff>619125</xdr:colOff>
      <xdr:row>110</xdr:row>
      <xdr:rowOff>193098</xdr:rowOff>
    </xdr:to>
    <xdr:pic>
      <xdr:nvPicPr>
        <xdr:cNvPr id="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9842" y="50694648"/>
          <a:ext cx="561108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58017</xdr:colOff>
      <xdr:row>129</xdr:row>
      <xdr:rowOff>2598</xdr:rowOff>
    </xdr:from>
    <xdr:to>
      <xdr:col>4</xdr:col>
      <xdr:colOff>619125</xdr:colOff>
      <xdr:row>131</xdr:row>
      <xdr:rowOff>193098</xdr:rowOff>
    </xdr:to>
    <xdr:pic>
      <xdr:nvPicPr>
        <xdr:cNvPr id="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9842" y="50694648"/>
          <a:ext cx="561108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2:L175"/>
  <sheetViews>
    <sheetView tabSelected="1" zoomScale="89" zoomScaleNormal="89" workbookViewId="0">
      <selection activeCell="C150" sqref="C150"/>
    </sheetView>
  </sheetViews>
  <sheetFormatPr baseColWidth="10" defaultRowHeight="15"/>
  <cols>
    <col min="1" max="1" width="3.5703125" customWidth="1"/>
    <col min="2" max="2" width="21.85546875" customWidth="1"/>
    <col min="3" max="3" width="13.28515625" customWidth="1"/>
    <col min="4" max="4" width="9.5703125" customWidth="1"/>
    <col min="5" max="5" width="17.42578125" customWidth="1"/>
    <col min="6" max="6" width="11.7109375" customWidth="1"/>
    <col min="7" max="7" width="11.85546875" customWidth="1"/>
    <col min="8" max="8" width="28.85546875" customWidth="1"/>
    <col min="9" max="9" width="17.140625" customWidth="1"/>
    <col min="10" max="10" width="31" customWidth="1"/>
    <col min="11" max="11" width="11.5703125" customWidth="1"/>
  </cols>
  <sheetData>
    <row r="2" spans="1:12" ht="18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>
      <c r="A4" s="50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2"/>
    </row>
    <row r="5" spans="1:12">
      <c r="A5" s="51" t="s">
        <v>1</v>
      </c>
      <c r="B5" s="51"/>
      <c r="C5" s="51"/>
      <c r="D5" s="11"/>
      <c r="E5" s="3"/>
      <c r="F5" s="4"/>
      <c r="G5" s="4"/>
      <c r="H5" s="4"/>
      <c r="I5" s="2"/>
      <c r="J5" s="2"/>
      <c r="K5" s="2"/>
      <c r="L5" s="2"/>
    </row>
    <row r="6" spans="1:12">
      <c r="A6" s="51" t="s">
        <v>2</v>
      </c>
      <c r="B6" s="51"/>
      <c r="C6" s="51"/>
      <c r="D6" s="11"/>
      <c r="E6" s="3"/>
      <c r="F6" s="4"/>
      <c r="G6" s="4"/>
      <c r="H6" s="4"/>
      <c r="I6" s="2"/>
      <c r="J6" s="2"/>
      <c r="K6" s="2"/>
      <c r="L6" s="2"/>
    </row>
    <row r="7" spans="1:12">
      <c r="A7" s="17" t="s">
        <v>28</v>
      </c>
      <c r="B7" s="17"/>
      <c r="C7" s="17"/>
      <c r="D7" s="17"/>
      <c r="E7" s="3"/>
      <c r="F7" s="4"/>
      <c r="G7" s="4"/>
      <c r="H7" s="4"/>
      <c r="I7" s="52" t="s">
        <v>30</v>
      </c>
      <c r="J7" s="52"/>
      <c r="K7" s="3"/>
      <c r="L7" s="2"/>
    </row>
    <row r="8" spans="1:12">
      <c r="A8" s="3"/>
      <c r="B8" s="3"/>
      <c r="C8" s="3"/>
      <c r="D8" s="3"/>
      <c r="E8" s="3"/>
      <c r="F8" s="4"/>
      <c r="G8" s="4"/>
      <c r="H8" s="4"/>
      <c r="I8" s="2"/>
      <c r="J8" s="2"/>
      <c r="K8" s="3"/>
      <c r="L8" s="2"/>
    </row>
    <row r="9" spans="1:12" ht="42">
      <c r="A9" s="9" t="s">
        <v>3</v>
      </c>
      <c r="B9" s="10" t="s">
        <v>4</v>
      </c>
      <c r="C9" s="10" t="s">
        <v>5</v>
      </c>
      <c r="D9" s="9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2"/>
    </row>
    <row r="10" spans="1:12" ht="25.5" customHeight="1">
      <c r="A10" s="30">
        <v>1</v>
      </c>
      <c r="B10" s="27" t="s">
        <v>31</v>
      </c>
      <c r="C10" s="27" t="s">
        <v>17</v>
      </c>
      <c r="D10" s="28">
        <v>746650</v>
      </c>
      <c r="E10" s="27" t="s">
        <v>32</v>
      </c>
      <c r="F10" s="31" t="s">
        <v>33</v>
      </c>
      <c r="G10" s="32">
        <v>42326</v>
      </c>
      <c r="H10" s="29" t="s">
        <v>34</v>
      </c>
      <c r="I10" s="29" t="s">
        <v>35</v>
      </c>
      <c r="J10" s="29" t="s">
        <v>36</v>
      </c>
      <c r="K10" s="33">
        <v>900000</v>
      </c>
      <c r="L10" s="5"/>
    </row>
    <row r="11" spans="1:12" ht="27" customHeight="1">
      <c r="A11" s="30">
        <v>2</v>
      </c>
      <c r="B11" s="27" t="s">
        <v>37</v>
      </c>
      <c r="C11" s="27" t="s">
        <v>17</v>
      </c>
      <c r="D11" s="28">
        <v>744562</v>
      </c>
      <c r="E11" s="27" t="s">
        <v>32</v>
      </c>
      <c r="F11" s="31" t="s">
        <v>33</v>
      </c>
      <c r="G11" s="32">
        <v>42326</v>
      </c>
      <c r="H11" s="29" t="s">
        <v>34</v>
      </c>
      <c r="I11" s="29" t="s">
        <v>35</v>
      </c>
      <c r="J11" s="29" t="s">
        <v>38</v>
      </c>
      <c r="K11" s="33">
        <v>900000</v>
      </c>
      <c r="L11" s="5"/>
    </row>
    <row r="12" spans="1:12" ht="26.25" customHeight="1">
      <c r="A12" s="30">
        <v>3</v>
      </c>
      <c r="B12" s="27" t="s">
        <v>39</v>
      </c>
      <c r="C12" s="27" t="s">
        <v>17</v>
      </c>
      <c r="D12" s="28">
        <v>1299002</v>
      </c>
      <c r="E12" s="27" t="s">
        <v>32</v>
      </c>
      <c r="F12" s="31" t="s">
        <v>33</v>
      </c>
      <c r="G12" s="32">
        <v>42326</v>
      </c>
      <c r="H12" s="29" t="s">
        <v>34</v>
      </c>
      <c r="I12" s="29" t="s">
        <v>35</v>
      </c>
      <c r="J12" s="29" t="s">
        <v>38</v>
      </c>
      <c r="K12" s="33">
        <v>200000</v>
      </c>
      <c r="L12" s="5"/>
    </row>
    <row r="13" spans="1:12" ht="25.5" customHeight="1">
      <c r="A13" s="30">
        <v>4</v>
      </c>
      <c r="B13" s="27" t="s">
        <v>31</v>
      </c>
      <c r="C13" s="27" t="s">
        <v>17</v>
      </c>
      <c r="D13" s="28">
        <v>746650</v>
      </c>
      <c r="E13" s="27" t="s">
        <v>32</v>
      </c>
      <c r="F13" s="31" t="s">
        <v>40</v>
      </c>
      <c r="G13" s="32">
        <v>42355</v>
      </c>
      <c r="H13" s="29" t="s">
        <v>41</v>
      </c>
      <c r="I13" s="29" t="s">
        <v>42</v>
      </c>
      <c r="J13" s="29" t="s">
        <v>38</v>
      </c>
      <c r="K13" s="33">
        <v>1100000</v>
      </c>
      <c r="L13" s="5"/>
    </row>
    <row r="14" spans="1:12" ht="27.75" customHeight="1">
      <c r="A14" s="30">
        <v>5</v>
      </c>
      <c r="B14" s="27" t="s">
        <v>37</v>
      </c>
      <c r="C14" s="27" t="s">
        <v>17</v>
      </c>
      <c r="D14" s="28">
        <v>744562</v>
      </c>
      <c r="E14" s="27" t="s">
        <v>32</v>
      </c>
      <c r="F14" s="31" t="s">
        <v>40</v>
      </c>
      <c r="G14" s="32">
        <v>42355</v>
      </c>
      <c r="H14" s="29" t="s">
        <v>41</v>
      </c>
      <c r="I14" s="29" t="s">
        <v>42</v>
      </c>
      <c r="J14" s="29" t="s">
        <v>38</v>
      </c>
      <c r="K14" s="33">
        <v>1100000</v>
      </c>
      <c r="L14" s="5"/>
    </row>
    <row r="15" spans="1:12" ht="27" customHeight="1">
      <c r="A15" s="30">
        <v>6</v>
      </c>
      <c r="B15" s="27" t="s">
        <v>39</v>
      </c>
      <c r="C15" s="27" t="s">
        <v>17</v>
      </c>
      <c r="D15" s="28">
        <v>1299002</v>
      </c>
      <c r="E15" s="27" t="s">
        <v>32</v>
      </c>
      <c r="F15" s="31" t="s">
        <v>40</v>
      </c>
      <c r="G15" s="32">
        <v>42355</v>
      </c>
      <c r="H15" s="29" t="s">
        <v>41</v>
      </c>
      <c r="I15" s="29" t="s">
        <v>42</v>
      </c>
      <c r="J15" s="29" t="s">
        <v>38</v>
      </c>
      <c r="K15" s="33">
        <v>1100000</v>
      </c>
      <c r="L15" s="5"/>
    </row>
    <row r="16" spans="1:12" s="1" customFormat="1" ht="25.5" customHeight="1">
      <c r="A16" s="30">
        <v>7</v>
      </c>
      <c r="B16" s="27" t="s">
        <v>48</v>
      </c>
      <c r="C16" s="27" t="s">
        <v>17</v>
      </c>
      <c r="D16" s="28">
        <v>1726267</v>
      </c>
      <c r="E16" s="29" t="s">
        <v>49</v>
      </c>
      <c r="F16" s="31" t="s">
        <v>112</v>
      </c>
      <c r="G16" s="32">
        <v>42451</v>
      </c>
      <c r="H16" s="27" t="s">
        <v>19</v>
      </c>
      <c r="I16" s="38">
        <v>42381</v>
      </c>
      <c r="J16" s="27" t="s">
        <v>50</v>
      </c>
      <c r="K16" s="33">
        <v>250000</v>
      </c>
      <c r="L16" s="5"/>
    </row>
    <row r="17" spans="1:12" ht="25.5" customHeight="1">
      <c r="A17" s="30">
        <v>8</v>
      </c>
      <c r="B17" s="27" t="s">
        <v>43</v>
      </c>
      <c r="C17" s="27" t="s">
        <v>17</v>
      </c>
      <c r="D17" s="28">
        <v>1452007</v>
      </c>
      <c r="E17" s="29" t="s">
        <v>44</v>
      </c>
      <c r="F17" s="31" t="s">
        <v>114</v>
      </c>
      <c r="G17" s="32">
        <v>42459</v>
      </c>
      <c r="H17" s="29" t="s">
        <v>45</v>
      </c>
      <c r="I17" s="29" t="s">
        <v>46</v>
      </c>
      <c r="J17" s="27" t="s">
        <v>47</v>
      </c>
      <c r="K17" s="33">
        <v>950000</v>
      </c>
      <c r="L17" s="5"/>
    </row>
    <row r="18" spans="1:12" s="1" customFormat="1" ht="27" customHeight="1">
      <c r="A18" s="30">
        <v>9</v>
      </c>
      <c r="B18" s="27" t="s">
        <v>48</v>
      </c>
      <c r="C18" s="27" t="s">
        <v>17</v>
      </c>
      <c r="D18" s="28">
        <v>1726268</v>
      </c>
      <c r="E18" s="29" t="s">
        <v>49</v>
      </c>
      <c r="F18" s="31" t="s">
        <v>115</v>
      </c>
      <c r="G18" s="32">
        <v>42418</v>
      </c>
      <c r="H18" s="29" t="s">
        <v>51</v>
      </c>
      <c r="I18" s="38">
        <v>42419</v>
      </c>
      <c r="J18" s="27" t="s">
        <v>52</v>
      </c>
      <c r="K18" s="33">
        <v>250000</v>
      </c>
      <c r="L18" s="5"/>
    </row>
    <row r="19" spans="1:12" ht="36" customHeight="1">
      <c r="A19" s="30">
        <v>10</v>
      </c>
      <c r="B19" s="27" t="s">
        <v>53</v>
      </c>
      <c r="C19" s="27" t="s">
        <v>17</v>
      </c>
      <c r="D19" s="28">
        <v>3203668</v>
      </c>
      <c r="E19" s="27" t="s">
        <v>54</v>
      </c>
      <c r="F19" s="31" t="s">
        <v>116</v>
      </c>
      <c r="G19" s="32">
        <v>42423</v>
      </c>
      <c r="H19" s="29" t="s">
        <v>55</v>
      </c>
      <c r="I19" s="29" t="s">
        <v>56</v>
      </c>
      <c r="J19" s="29" t="s">
        <v>57</v>
      </c>
      <c r="K19" s="33">
        <v>450000</v>
      </c>
      <c r="L19" s="5"/>
    </row>
    <row r="20" spans="1:12" ht="20.25" customHeight="1" thickBot="1">
      <c r="A20" s="57" t="s">
        <v>113</v>
      </c>
      <c r="B20" s="58"/>
      <c r="C20" s="58"/>
      <c r="D20" s="58"/>
      <c r="E20" s="58"/>
      <c r="F20" s="58"/>
      <c r="G20" s="58"/>
      <c r="H20" s="58"/>
      <c r="I20" s="58"/>
      <c r="J20" s="59"/>
      <c r="K20" s="34">
        <f>SUM(K10:K19)</f>
        <v>7200000</v>
      </c>
      <c r="L20" s="7"/>
    </row>
    <row r="21" spans="1:12" ht="15.75" thickTop="1">
      <c r="A21" s="56" t="s">
        <v>14</v>
      </c>
      <c r="B21" s="56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.75" customHeight="1"/>
    <row r="23" spans="1:12" ht="18.75">
      <c r="A23" s="49" t="s">
        <v>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2"/>
    </row>
    <row r="24" spans="1:12" ht="15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.75">
      <c r="A25" s="50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2"/>
    </row>
    <row r="26" spans="1:12">
      <c r="A26" s="51" t="s">
        <v>1</v>
      </c>
      <c r="B26" s="51"/>
      <c r="C26" s="51"/>
      <c r="D26" s="12"/>
      <c r="E26" s="3"/>
      <c r="F26" s="4"/>
      <c r="G26" s="4"/>
      <c r="H26" s="4"/>
      <c r="I26" s="2"/>
      <c r="J26" s="2"/>
      <c r="K26" s="2"/>
      <c r="L26" s="2"/>
    </row>
    <row r="27" spans="1:12">
      <c r="A27" s="51" t="s">
        <v>2</v>
      </c>
      <c r="B27" s="51"/>
      <c r="C27" s="51"/>
      <c r="D27" s="12"/>
      <c r="E27" s="3"/>
      <c r="F27" s="4"/>
      <c r="G27" s="4"/>
      <c r="H27" s="4"/>
      <c r="I27" s="2"/>
      <c r="J27" s="2"/>
      <c r="K27" s="2"/>
      <c r="L27" s="2"/>
    </row>
    <row r="28" spans="1:12">
      <c r="A28" s="17" t="s">
        <v>28</v>
      </c>
      <c r="B28" s="17"/>
      <c r="C28" s="17"/>
      <c r="D28" s="17"/>
      <c r="E28" s="3"/>
      <c r="F28" s="4"/>
      <c r="G28" s="4"/>
      <c r="H28" s="4"/>
      <c r="I28" s="52" t="s">
        <v>30</v>
      </c>
      <c r="J28" s="52"/>
      <c r="K28" s="3"/>
      <c r="L28" s="2"/>
    </row>
    <row r="29" spans="1:12">
      <c r="A29" s="3"/>
      <c r="B29" s="3"/>
      <c r="C29" s="3"/>
      <c r="D29" s="3"/>
      <c r="E29" s="3"/>
      <c r="F29" s="4"/>
      <c r="G29" s="4"/>
      <c r="H29" s="4"/>
      <c r="I29" s="2"/>
      <c r="J29" s="2"/>
      <c r="K29" s="3"/>
      <c r="L29" s="2"/>
    </row>
    <row r="30" spans="1:12" ht="42">
      <c r="A30" s="9" t="s">
        <v>3</v>
      </c>
      <c r="B30" s="10" t="s">
        <v>4</v>
      </c>
      <c r="C30" s="10" t="s">
        <v>5</v>
      </c>
      <c r="D30" s="9" t="s">
        <v>6</v>
      </c>
      <c r="E30" s="10" t="s">
        <v>7</v>
      </c>
      <c r="F30" s="10" t="s">
        <v>8</v>
      </c>
      <c r="G30" s="10" t="s">
        <v>9</v>
      </c>
      <c r="H30" s="10" t="s">
        <v>10</v>
      </c>
      <c r="I30" s="10" t="s">
        <v>11</v>
      </c>
      <c r="J30" s="10" t="s">
        <v>12</v>
      </c>
      <c r="K30" s="10" t="s">
        <v>13</v>
      </c>
      <c r="L30" s="2"/>
    </row>
    <row r="31" spans="1:12" s="1" customFormat="1" ht="27" customHeight="1">
      <c r="A31" s="31">
        <v>11</v>
      </c>
      <c r="B31" s="27" t="s">
        <v>48</v>
      </c>
      <c r="C31" s="27" t="s">
        <v>17</v>
      </c>
      <c r="D31" s="28">
        <v>1726269</v>
      </c>
      <c r="E31" s="29" t="s">
        <v>49</v>
      </c>
      <c r="F31" s="31" t="s">
        <v>118</v>
      </c>
      <c r="G31" s="32">
        <v>42433</v>
      </c>
      <c r="H31" s="29" t="s">
        <v>101</v>
      </c>
      <c r="I31" s="38" t="s">
        <v>102</v>
      </c>
      <c r="J31" s="27" t="s">
        <v>103</v>
      </c>
      <c r="K31" s="33">
        <v>400000</v>
      </c>
      <c r="L31" s="5"/>
    </row>
    <row r="32" spans="1:12" ht="24.75" customHeight="1">
      <c r="A32" s="31">
        <v>12</v>
      </c>
      <c r="B32" s="27" t="s">
        <v>104</v>
      </c>
      <c r="C32" s="27" t="s">
        <v>17</v>
      </c>
      <c r="D32" s="28">
        <v>524970</v>
      </c>
      <c r="E32" s="29" t="s">
        <v>105</v>
      </c>
      <c r="F32" s="31" t="s">
        <v>118</v>
      </c>
      <c r="G32" s="32">
        <v>42433</v>
      </c>
      <c r="H32" s="29" t="s">
        <v>101</v>
      </c>
      <c r="I32" s="38" t="s">
        <v>102</v>
      </c>
      <c r="J32" s="27" t="s">
        <v>103</v>
      </c>
      <c r="K32" s="33">
        <v>400000</v>
      </c>
      <c r="L32" s="5"/>
    </row>
    <row r="33" spans="1:12" ht="26.1" customHeight="1">
      <c r="A33" s="31">
        <v>13</v>
      </c>
      <c r="B33" s="27" t="s">
        <v>72</v>
      </c>
      <c r="C33" s="27" t="s">
        <v>17</v>
      </c>
      <c r="D33" s="28">
        <v>2022357</v>
      </c>
      <c r="E33" s="29" t="s">
        <v>73</v>
      </c>
      <c r="F33" s="31" t="s">
        <v>216</v>
      </c>
      <c r="G33" s="32">
        <v>42446</v>
      </c>
      <c r="H33" s="27" t="s">
        <v>74</v>
      </c>
      <c r="I33" s="27" t="s">
        <v>75</v>
      </c>
      <c r="J33" s="27" t="s">
        <v>76</v>
      </c>
      <c r="K33" s="33">
        <v>450000</v>
      </c>
      <c r="L33" s="5"/>
    </row>
    <row r="34" spans="1:12" ht="25.5" customHeight="1">
      <c r="A34" s="31">
        <v>14</v>
      </c>
      <c r="B34" s="27" t="s">
        <v>77</v>
      </c>
      <c r="C34" s="27" t="s">
        <v>17</v>
      </c>
      <c r="D34" s="28">
        <v>656724</v>
      </c>
      <c r="E34" s="29" t="s">
        <v>73</v>
      </c>
      <c r="F34" s="31" t="s">
        <v>216</v>
      </c>
      <c r="G34" s="32">
        <v>42446</v>
      </c>
      <c r="H34" s="27" t="s">
        <v>74</v>
      </c>
      <c r="I34" s="38">
        <v>42446</v>
      </c>
      <c r="J34" s="27" t="s">
        <v>78</v>
      </c>
      <c r="K34" s="33">
        <v>150000</v>
      </c>
      <c r="L34" s="5"/>
    </row>
    <row r="35" spans="1:12" ht="27" customHeight="1">
      <c r="A35" s="31">
        <v>15</v>
      </c>
      <c r="B35" s="27" t="s">
        <v>79</v>
      </c>
      <c r="C35" s="27" t="s">
        <v>17</v>
      </c>
      <c r="D35" s="28">
        <v>1377320</v>
      </c>
      <c r="E35" s="29" t="s">
        <v>73</v>
      </c>
      <c r="F35" s="31" t="s">
        <v>216</v>
      </c>
      <c r="G35" s="32">
        <v>42446</v>
      </c>
      <c r="H35" s="27" t="s">
        <v>80</v>
      </c>
      <c r="I35" s="38" t="s">
        <v>81</v>
      </c>
      <c r="J35" s="27" t="s">
        <v>82</v>
      </c>
      <c r="K35" s="33">
        <v>450000</v>
      </c>
      <c r="L35" s="5"/>
    </row>
    <row r="36" spans="1:12" ht="26.1" customHeight="1">
      <c r="A36" s="31">
        <v>16</v>
      </c>
      <c r="B36" s="27" t="s">
        <v>83</v>
      </c>
      <c r="C36" s="27" t="s">
        <v>17</v>
      </c>
      <c r="D36" s="28">
        <v>3424714</v>
      </c>
      <c r="E36" s="29" t="s">
        <v>84</v>
      </c>
      <c r="F36" s="31" t="s">
        <v>216</v>
      </c>
      <c r="G36" s="32">
        <v>42446</v>
      </c>
      <c r="H36" s="27" t="s">
        <v>85</v>
      </c>
      <c r="I36" s="38" t="s">
        <v>86</v>
      </c>
      <c r="J36" s="27" t="s">
        <v>87</v>
      </c>
      <c r="K36" s="33">
        <v>300000</v>
      </c>
      <c r="L36" s="5"/>
    </row>
    <row r="37" spans="1:12" ht="36" customHeight="1">
      <c r="A37" s="31">
        <v>17</v>
      </c>
      <c r="B37" s="27" t="s">
        <v>88</v>
      </c>
      <c r="C37" s="27" t="s">
        <v>17</v>
      </c>
      <c r="D37" s="28">
        <v>1903057</v>
      </c>
      <c r="E37" s="29" t="s">
        <v>89</v>
      </c>
      <c r="F37" s="31" t="s">
        <v>216</v>
      </c>
      <c r="G37" s="32">
        <v>42446</v>
      </c>
      <c r="H37" s="29" t="s">
        <v>90</v>
      </c>
      <c r="I37" s="38" t="s">
        <v>91</v>
      </c>
      <c r="J37" s="29" t="s">
        <v>92</v>
      </c>
      <c r="K37" s="33">
        <v>1000000</v>
      </c>
      <c r="L37" s="5"/>
    </row>
    <row r="38" spans="1:12" s="1" customFormat="1" ht="26.1" customHeight="1">
      <c r="A38" s="31">
        <v>18</v>
      </c>
      <c r="B38" s="27" t="s">
        <v>48</v>
      </c>
      <c r="C38" s="27" t="s">
        <v>17</v>
      </c>
      <c r="D38" s="28">
        <v>1726269</v>
      </c>
      <c r="E38" s="29" t="s">
        <v>49</v>
      </c>
      <c r="F38" s="31" t="s">
        <v>217</v>
      </c>
      <c r="G38" s="32">
        <v>42458</v>
      </c>
      <c r="H38" s="27" t="s">
        <v>59</v>
      </c>
      <c r="I38" s="38">
        <v>42459</v>
      </c>
      <c r="J38" s="27" t="s">
        <v>52</v>
      </c>
      <c r="K38" s="33">
        <v>250000</v>
      </c>
      <c r="L38" s="5"/>
    </row>
    <row r="39" spans="1:12" ht="26.1" customHeight="1">
      <c r="A39" s="31">
        <v>19</v>
      </c>
      <c r="B39" s="27" t="s">
        <v>60</v>
      </c>
      <c r="C39" s="27" t="s">
        <v>17</v>
      </c>
      <c r="D39" s="28">
        <v>582886</v>
      </c>
      <c r="E39" s="29" t="s">
        <v>61</v>
      </c>
      <c r="F39" s="31" t="s">
        <v>217</v>
      </c>
      <c r="G39" s="32">
        <v>42458</v>
      </c>
      <c r="H39" s="27" t="s">
        <v>59</v>
      </c>
      <c r="I39" s="38">
        <v>42459</v>
      </c>
      <c r="J39" s="27" t="s">
        <v>52</v>
      </c>
      <c r="K39" s="33">
        <v>250000</v>
      </c>
      <c r="L39" s="5"/>
    </row>
    <row r="40" spans="1:12" ht="36" customHeight="1">
      <c r="A40" s="31">
        <v>20</v>
      </c>
      <c r="B40" s="27" t="s">
        <v>62</v>
      </c>
      <c r="C40" s="27" t="s">
        <v>17</v>
      </c>
      <c r="D40" s="28">
        <v>878292</v>
      </c>
      <c r="E40" s="27" t="s">
        <v>63</v>
      </c>
      <c r="F40" s="31" t="s">
        <v>64</v>
      </c>
      <c r="G40" s="32">
        <v>42461</v>
      </c>
      <c r="H40" s="27" t="s">
        <v>65</v>
      </c>
      <c r="I40" s="38">
        <v>42464</v>
      </c>
      <c r="J40" s="27" t="s">
        <v>66</v>
      </c>
      <c r="K40" s="33">
        <v>300000</v>
      </c>
      <c r="L40" s="5"/>
    </row>
    <row r="41" spans="1:12" s="1" customFormat="1" ht="20.25" customHeight="1" thickBot="1">
      <c r="A41" s="57" t="s">
        <v>218</v>
      </c>
      <c r="B41" s="58"/>
      <c r="C41" s="58"/>
      <c r="D41" s="58"/>
      <c r="E41" s="58"/>
      <c r="F41" s="58"/>
      <c r="G41" s="58"/>
      <c r="H41" s="58"/>
      <c r="I41" s="58"/>
      <c r="J41" s="59"/>
      <c r="K41" s="34">
        <f>SUM(K31:K40)</f>
        <v>3950000</v>
      </c>
      <c r="L41" s="5"/>
    </row>
    <row r="42" spans="1:12" s="1" customFormat="1" ht="15.75" thickTop="1">
      <c r="A42" s="56" t="s">
        <v>58</v>
      </c>
      <c r="B42" s="56"/>
      <c r="C42" s="8"/>
      <c r="D42" s="8"/>
      <c r="E42" s="8"/>
      <c r="F42" s="8"/>
      <c r="G42" s="8"/>
      <c r="H42" s="8"/>
      <c r="I42" s="8"/>
      <c r="J42" s="8"/>
      <c r="K42" s="8"/>
      <c r="L42" s="5"/>
    </row>
    <row r="43" spans="1:12" s="1" customFormat="1" ht="34.5" customHeight="1">
      <c r="A43"/>
      <c r="B43"/>
      <c r="C43"/>
      <c r="D43"/>
      <c r="E43"/>
      <c r="F43"/>
      <c r="G43"/>
      <c r="H43"/>
      <c r="I43"/>
      <c r="J43"/>
      <c r="K43"/>
      <c r="L43" s="5"/>
    </row>
    <row r="44" spans="1:12" s="1" customFormat="1" ht="18.75">
      <c r="A44" s="49" t="s">
        <v>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"/>
    </row>
    <row r="45" spans="1:12" s="1" customFormat="1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5"/>
    </row>
    <row r="46" spans="1:12" s="1" customFormat="1" ht="15.75">
      <c r="A46" s="50" t="s">
        <v>29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"/>
    </row>
    <row r="47" spans="1:12" s="1" customFormat="1">
      <c r="A47" s="51" t="s">
        <v>1</v>
      </c>
      <c r="B47" s="51"/>
      <c r="C47" s="51"/>
      <c r="D47" s="14"/>
      <c r="E47" s="3"/>
      <c r="F47" s="4"/>
      <c r="G47" s="4"/>
      <c r="H47" s="4"/>
      <c r="I47" s="2"/>
      <c r="J47" s="2"/>
      <c r="K47" s="2"/>
      <c r="L47" s="7"/>
    </row>
    <row r="48" spans="1:12" s="1" customFormat="1">
      <c r="A48" s="51" t="s">
        <v>2</v>
      </c>
      <c r="B48" s="51"/>
      <c r="C48" s="51"/>
      <c r="D48" s="14"/>
      <c r="E48" s="3"/>
      <c r="F48" s="4"/>
      <c r="G48" s="4"/>
      <c r="H48" s="4"/>
      <c r="I48" s="2"/>
      <c r="J48" s="2"/>
      <c r="K48" s="2"/>
      <c r="L48" s="8"/>
    </row>
    <row r="49" spans="1:12" s="1" customFormat="1">
      <c r="A49" s="17" t="s">
        <v>28</v>
      </c>
      <c r="B49" s="17"/>
      <c r="C49" s="17"/>
      <c r="D49" s="17"/>
      <c r="E49" s="3"/>
      <c r="F49" s="4"/>
      <c r="G49" s="4"/>
      <c r="H49" s="4"/>
      <c r="I49" s="52" t="s">
        <v>30</v>
      </c>
      <c r="J49" s="52"/>
      <c r="K49" s="3"/>
      <c r="L49"/>
    </row>
    <row r="50" spans="1:12" s="1" customFormat="1">
      <c r="A50" s="3"/>
      <c r="B50" s="3"/>
      <c r="C50" s="3"/>
      <c r="D50" s="3"/>
      <c r="E50" s="3"/>
      <c r="F50" s="4"/>
      <c r="G50" s="4"/>
      <c r="H50" s="4"/>
      <c r="I50" s="2"/>
      <c r="J50" s="2"/>
      <c r="K50" s="3"/>
      <c r="L50" s="2"/>
    </row>
    <row r="51" spans="1:12" ht="41.25" customHeight="1">
      <c r="A51" s="9" t="s">
        <v>3</v>
      </c>
      <c r="B51" s="10" t="s">
        <v>4</v>
      </c>
      <c r="C51" s="10" t="s">
        <v>5</v>
      </c>
      <c r="D51" s="9" t="s">
        <v>6</v>
      </c>
      <c r="E51" s="10" t="s">
        <v>7</v>
      </c>
      <c r="F51" s="10" t="s">
        <v>8</v>
      </c>
      <c r="G51" s="10" t="s">
        <v>9</v>
      </c>
      <c r="H51" s="10" t="s">
        <v>10</v>
      </c>
      <c r="I51" s="10" t="s">
        <v>11</v>
      </c>
      <c r="J51" s="10" t="s">
        <v>12</v>
      </c>
      <c r="K51" s="10" t="s">
        <v>13</v>
      </c>
      <c r="L51" s="13"/>
    </row>
    <row r="52" spans="1:12" ht="36.75" customHeight="1">
      <c r="A52" s="27">
        <v>21</v>
      </c>
      <c r="B52" s="27" t="s">
        <v>67</v>
      </c>
      <c r="C52" s="27" t="s">
        <v>15</v>
      </c>
      <c r="D52" s="28">
        <v>1551484</v>
      </c>
      <c r="E52" s="27" t="s">
        <v>68</v>
      </c>
      <c r="F52" s="31" t="s">
        <v>69</v>
      </c>
      <c r="G52" s="32">
        <v>42465</v>
      </c>
      <c r="H52" s="29" t="s">
        <v>178</v>
      </c>
      <c r="I52" s="27" t="s">
        <v>70</v>
      </c>
      <c r="J52" s="29" t="s">
        <v>71</v>
      </c>
      <c r="K52" s="33">
        <v>750000</v>
      </c>
      <c r="L52" s="2"/>
    </row>
    <row r="53" spans="1:12" ht="39" customHeight="1">
      <c r="A53" s="27">
        <v>22</v>
      </c>
      <c r="B53" s="39" t="s">
        <v>138</v>
      </c>
      <c r="C53" s="27" t="s">
        <v>15</v>
      </c>
      <c r="D53" s="28">
        <v>2670687</v>
      </c>
      <c r="E53" s="27" t="s">
        <v>68</v>
      </c>
      <c r="F53" s="40" t="s">
        <v>139</v>
      </c>
      <c r="G53" s="41">
        <v>42465</v>
      </c>
      <c r="H53" s="29" t="s">
        <v>140</v>
      </c>
      <c r="I53" s="38" t="s">
        <v>141</v>
      </c>
      <c r="J53" s="29" t="s">
        <v>142</v>
      </c>
      <c r="K53" s="42">
        <v>750000</v>
      </c>
      <c r="L53" s="2"/>
    </row>
    <row r="54" spans="1:12" ht="28.5" customHeight="1">
      <c r="A54" s="27">
        <v>23</v>
      </c>
      <c r="B54" s="27" t="s">
        <v>93</v>
      </c>
      <c r="C54" s="27" t="s">
        <v>17</v>
      </c>
      <c r="D54" s="28">
        <v>1255413</v>
      </c>
      <c r="E54" s="27" t="s">
        <v>84</v>
      </c>
      <c r="F54" s="31" t="s">
        <v>219</v>
      </c>
      <c r="G54" s="32">
        <v>42466</v>
      </c>
      <c r="H54" s="27" t="s">
        <v>65</v>
      </c>
      <c r="I54" s="38">
        <v>42465</v>
      </c>
      <c r="J54" s="27" t="s">
        <v>220</v>
      </c>
      <c r="K54" s="33">
        <v>200000</v>
      </c>
      <c r="L54" s="2"/>
    </row>
    <row r="55" spans="1:12" ht="29.25" customHeight="1">
      <c r="A55" s="27">
        <v>24</v>
      </c>
      <c r="B55" s="27" t="s">
        <v>106</v>
      </c>
      <c r="C55" s="27" t="s">
        <v>15</v>
      </c>
      <c r="D55" s="28">
        <v>742377</v>
      </c>
      <c r="E55" s="27" t="s">
        <v>68</v>
      </c>
      <c r="F55" s="31" t="s">
        <v>221</v>
      </c>
      <c r="G55" s="32">
        <v>42466</v>
      </c>
      <c r="H55" s="27" t="s">
        <v>107</v>
      </c>
      <c r="I55" s="38" t="s">
        <v>108</v>
      </c>
      <c r="J55" s="27" t="s">
        <v>109</v>
      </c>
      <c r="K55" s="33">
        <v>500000</v>
      </c>
      <c r="L55" s="2"/>
    </row>
    <row r="56" spans="1:12" ht="25.5">
      <c r="A56" s="27">
        <v>25</v>
      </c>
      <c r="B56" s="27" t="s">
        <v>110</v>
      </c>
      <c r="C56" s="27" t="s">
        <v>15</v>
      </c>
      <c r="D56" s="28">
        <v>850646</v>
      </c>
      <c r="E56" s="27" t="s">
        <v>84</v>
      </c>
      <c r="F56" s="31" t="s">
        <v>221</v>
      </c>
      <c r="G56" s="32">
        <v>42466</v>
      </c>
      <c r="H56" s="27" t="s">
        <v>107</v>
      </c>
      <c r="I56" s="38" t="s">
        <v>108</v>
      </c>
      <c r="J56" s="27" t="s">
        <v>109</v>
      </c>
      <c r="K56" s="33">
        <v>500000</v>
      </c>
      <c r="L56" s="2"/>
    </row>
    <row r="57" spans="1:12" s="1" customFormat="1" ht="28.5" customHeight="1">
      <c r="A57" s="27">
        <v>26</v>
      </c>
      <c r="B57" s="27" t="s">
        <v>97</v>
      </c>
      <c r="C57" s="27" t="s">
        <v>15</v>
      </c>
      <c r="D57" s="28">
        <v>1786676</v>
      </c>
      <c r="E57" s="27" t="s">
        <v>68</v>
      </c>
      <c r="F57" s="31" t="s">
        <v>222</v>
      </c>
      <c r="G57" s="32">
        <v>42467</v>
      </c>
      <c r="H57" s="29" t="s">
        <v>94</v>
      </c>
      <c r="I57" s="38" t="s">
        <v>95</v>
      </c>
      <c r="J57" s="27" t="s">
        <v>96</v>
      </c>
      <c r="K57" s="33">
        <v>750000</v>
      </c>
      <c r="L57" s="5"/>
    </row>
    <row r="58" spans="1:12" s="1" customFormat="1" ht="27" customHeight="1">
      <c r="A58" s="27">
        <v>27</v>
      </c>
      <c r="B58" s="39" t="s">
        <v>169</v>
      </c>
      <c r="C58" s="27" t="s">
        <v>17</v>
      </c>
      <c r="D58" s="28">
        <v>5703881</v>
      </c>
      <c r="E58" s="27" t="s">
        <v>170</v>
      </c>
      <c r="F58" s="40" t="s">
        <v>171</v>
      </c>
      <c r="G58" s="41">
        <v>42468</v>
      </c>
      <c r="H58" s="27" t="s">
        <v>172</v>
      </c>
      <c r="I58" s="38">
        <v>42467</v>
      </c>
      <c r="J58" s="27" t="s">
        <v>173</v>
      </c>
      <c r="K58" s="42">
        <v>150000</v>
      </c>
      <c r="L58" s="5"/>
    </row>
    <row r="59" spans="1:12" s="1" customFormat="1" ht="26.25" customHeight="1">
      <c r="A59" s="27">
        <v>28</v>
      </c>
      <c r="B59" s="39" t="s">
        <v>122</v>
      </c>
      <c r="C59" s="27" t="s">
        <v>17</v>
      </c>
      <c r="D59" s="28">
        <v>3321103</v>
      </c>
      <c r="E59" s="27" t="s">
        <v>84</v>
      </c>
      <c r="F59" s="40" t="s">
        <v>171</v>
      </c>
      <c r="G59" s="41">
        <v>42468</v>
      </c>
      <c r="H59" s="27" t="s">
        <v>172</v>
      </c>
      <c r="I59" s="38">
        <v>42467</v>
      </c>
      <c r="J59" s="27" t="s">
        <v>173</v>
      </c>
      <c r="K59" s="42">
        <v>200000</v>
      </c>
      <c r="L59" s="5"/>
    </row>
    <row r="60" spans="1:12" s="1" customFormat="1" ht="57.75" customHeight="1">
      <c r="A60" s="27">
        <v>29</v>
      </c>
      <c r="B60" s="27" t="s">
        <v>223</v>
      </c>
      <c r="C60" s="27" t="s">
        <v>17</v>
      </c>
      <c r="D60" s="42">
        <v>1345436</v>
      </c>
      <c r="E60" s="27" t="s">
        <v>224</v>
      </c>
      <c r="F60" s="27" t="s">
        <v>225</v>
      </c>
      <c r="G60" s="38">
        <v>42471</v>
      </c>
      <c r="H60" s="29" t="s">
        <v>226</v>
      </c>
      <c r="I60" s="43" t="s">
        <v>227</v>
      </c>
      <c r="J60" s="27" t="s">
        <v>228</v>
      </c>
      <c r="K60" s="42">
        <v>2200000</v>
      </c>
      <c r="L60" s="5"/>
    </row>
    <row r="61" spans="1:12" s="1" customFormat="1" ht="54.75" customHeight="1">
      <c r="A61" s="27">
        <v>30</v>
      </c>
      <c r="B61" s="27" t="s">
        <v>20</v>
      </c>
      <c r="C61" s="27" t="s">
        <v>15</v>
      </c>
      <c r="D61" s="42">
        <v>4031162</v>
      </c>
      <c r="E61" s="27" t="s">
        <v>21</v>
      </c>
      <c r="F61" s="27" t="s">
        <v>225</v>
      </c>
      <c r="G61" s="38">
        <v>42471</v>
      </c>
      <c r="H61" s="29" t="s">
        <v>226</v>
      </c>
      <c r="I61" s="43" t="s">
        <v>227</v>
      </c>
      <c r="J61" s="27" t="s">
        <v>228</v>
      </c>
      <c r="K61" s="42">
        <v>2200000</v>
      </c>
      <c r="L61" s="5"/>
    </row>
    <row r="62" spans="1:12" ht="20.25" customHeight="1" thickBot="1">
      <c r="A62" s="57" t="s">
        <v>229</v>
      </c>
      <c r="B62" s="58"/>
      <c r="C62" s="58"/>
      <c r="D62" s="58"/>
      <c r="E62" s="58"/>
      <c r="F62" s="58"/>
      <c r="G62" s="58"/>
      <c r="H62" s="58"/>
      <c r="I62" s="58"/>
      <c r="J62" s="59"/>
      <c r="K62" s="34">
        <f>SUM(K52:K61)</f>
        <v>8200000</v>
      </c>
      <c r="L62" s="5"/>
    </row>
    <row r="63" spans="1:12" ht="15.75" thickTop="1">
      <c r="A63" s="56" t="s">
        <v>111</v>
      </c>
      <c r="B63" s="56"/>
      <c r="C63" s="8"/>
      <c r="D63" s="8"/>
      <c r="E63" s="8"/>
      <c r="F63" s="8"/>
      <c r="G63" s="8"/>
      <c r="H63" s="8"/>
      <c r="I63" s="8"/>
      <c r="J63" s="8"/>
      <c r="K63" s="8"/>
      <c r="L63" s="5"/>
    </row>
    <row r="64" spans="1:12">
      <c r="L64" s="5"/>
    </row>
    <row r="65" spans="1:12">
      <c r="L65" s="5"/>
    </row>
    <row r="66" spans="1:12" ht="18.75">
      <c r="A66" s="49" t="s">
        <v>0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5"/>
    </row>
    <row r="67" spans="1:12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5"/>
    </row>
    <row r="68" spans="1:12" ht="15.75">
      <c r="A68" s="50" t="s">
        <v>29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"/>
    </row>
    <row r="69" spans="1:12" s="1" customFormat="1">
      <c r="A69" s="51" t="s">
        <v>1</v>
      </c>
      <c r="B69" s="51"/>
      <c r="C69" s="51"/>
      <c r="D69" s="15"/>
      <c r="E69" s="3"/>
      <c r="F69" s="4"/>
      <c r="G69" s="4"/>
      <c r="H69" s="4"/>
      <c r="I69" s="2"/>
      <c r="J69" s="2"/>
      <c r="K69" s="2"/>
      <c r="L69" s="5"/>
    </row>
    <row r="70" spans="1:12" s="1" customFormat="1">
      <c r="A70" s="51" t="s">
        <v>2</v>
      </c>
      <c r="B70" s="51"/>
      <c r="C70" s="51"/>
      <c r="D70" s="15"/>
      <c r="E70" s="3"/>
      <c r="F70" s="4"/>
      <c r="G70" s="4"/>
      <c r="H70" s="4"/>
      <c r="I70" s="2"/>
      <c r="J70" s="2"/>
      <c r="K70" s="2"/>
      <c r="L70" s="5"/>
    </row>
    <row r="71" spans="1:12" s="1" customFormat="1">
      <c r="A71" s="51" t="s">
        <v>28</v>
      </c>
      <c r="B71" s="51"/>
      <c r="C71" s="51"/>
      <c r="D71" s="51"/>
      <c r="E71" s="51"/>
      <c r="F71" s="4"/>
      <c r="G71" s="4"/>
      <c r="H71" s="4"/>
      <c r="I71" s="52" t="s">
        <v>30</v>
      </c>
      <c r="J71" s="52"/>
      <c r="K71" s="3"/>
      <c r="L71" s="5"/>
    </row>
    <row r="72" spans="1:12" s="1" customFormat="1">
      <c r="A72" s="3"/>
      <c r="B72" s="3"/>
      <c r="C72" s="3"/>
      <c r="D72" s="3"/>
      <c r="E72" s="3"/>
      <c r="F72" s="4"/>
      <c r="G72" s="4"/>
      <c r="H72" s="4"/>
      <c r="I72" s="2"/>
      <c r="J72" s="2"/>
      <c r="K72" s="3"/>
      <c r="L72" s="5"/>
    </row>
    <row r="73" spans="1:12" s="1" customFormat="1" ht="42">
      <c r="A73" s="20" t="s">
        <v>3</v>
      </c>
      <c r="B73" s="21" t="s">
        <v>4</v>
      </c>
      <c r="C73" s="10" t="s">
        <v>5</v>
      </c>
      <c r="D73" s="19" t="s">
        <v>6</v>
      </c>
      <c r="E73" s="21" t="s">
        <v>7</v>
      </c>
      <c r="F73" s="21" t="s">
        <v>8</v>
      </c>
      <c r="G73" s="21" t="s">
        <v>9</v>
      </c>
      <c r="H73" s="21" t="s">
        <v>10</v>
      </c>
      <c r="I73" s="21" t="s">
        <v>11</v>
      </c>
      <c r="J73" s="21" t="s">
        <v>12</v>
      </c>
      <c r="K73" s="21" t="s">
        <v>13</v>
      </c>
      <c r="L73" s="5"/>
    </row>
    <row r="74" spans="1:12" s="1" customFormat="1" ht="58.5" customHeight="1">
      <c r="A74" s="27">
        <v>31</v>
      </c>
      <c r="B74" s="27" t="s">
        <v>22</v>
      </c>
      <c r="C74" s="27" t="s">
        <v>15</v>
      </c>
      <c r="D74" s="28">
        <v>7652725</v>
      </c>
      <c r="E74" s="27" t="s">
        <v>21</v>
      </c>
      <c r="F74" s="27" t="s">
        <v>225</v>
      </c>
      <c r="G74" s="38">
        <v>42471</v>
      </c>
      <c r="H74" s="29" t="s">
        <v>226</v>
      </c>
      <c r="I74" s="43" t="s">
        <v>227</v>
      </c>
      <c r="J74" s="27" t="s">
        <v>228</v>
      </c>
      <c r="K74" s="42">
        <v>2200000</v>
      </c>
      <c r="L74" s="5"/>
    </row>
    <row r="75" spans="1:12" s="1" customFormat="1" ht="59.25" customHeight="1">
      <c r="A75" s="27">
        <v>32</v>
      </c>
      <c r="B75" s="27" t="s">
        <v>230</v>
      </c>
      <c r="C75" s="27" t="s">
        <v>15</v>
      </c>
      <c r="D75" s="42">
        <v>4331607</v>
      </c>
      <c r="E75" s="27" t="s">
        <v>21</v>
      </c>
      <c r="F75" s="27" t="s">
        <v>225</v>
      </c>
      <c r="G75" s="38">
        <v>42471</v>
      </c>
      <c r="H75" s="29" t="s">
        <v>226</v>
      </c>
      <c r="I75" s="43" t="s">
        <v>227</v>
      </c>
      <c r="J75" s="27" t="s">
        <v>228</v>
      </c>
      <c r="K75" s="42">
        <v>750000</v>
      </c>
      <c r="L75" s="5"/>
    </row>
    <row r="76" spans="1:12" s="1" customFormat="1" ht="56.25">
      <c r="A76" s="27">
        <v>33</v>
      </c>
      <c r="B76" s="27" t="s">
        <v>23</v>
      </c>
      <c r="C76" s="27" t="s">
        <v>15</v>
      </c>
      <c r="D76" s="28">
        <v>4219140</v>
      </c>
      <c r="E76" s="27" t="s">
        <v>24</v>
      </c>
      <c r="F76" s="27" t="s">
        <v>225</v>
      </c>
      <c r="G76" s="38">
        <v>42471</v>
      </c>
      <c r="H76" s="29" t="s">
        <v>226</v>
      </c>
      <c r="I76" s="43" t="s">
        <v>227</v>
      </c>
      <c r="J76" s="27" t="s">
        <v>228</v>
      </c>
      <c r="K76" s="42">
        <v>1350000</v>
      </c>
      <c r="L76" s="5"/>
    </row>
    <row r="77" spans="1:12" s="1" customFormat="1" ht="57.75" customHeight="1">
      <c r="A77" s="27">
        <v>34</v>
      </c>
      <c r="B77" s="27" t="s">
        <v>25</v>
      </c>
      <c r="C77" s="27" t="s">
        <v>15</v>
      </c>
      <c r="D77" s="28">
        <v>4659711</v>
      </c>
      <c r="E77" s="27" t="s">
        <v>24</v>
      </c>
      <c r="F77" s="27" t="s">
        <v>225</v>
      </c>
      <c r="G77" s="38">
        <v>42471</v>
      </c>
      <c r="H77" s="29" t="s">
        <v>226</v>
      </c>
      <c r="I77" s="43" t="s">
        <v>227</v>
      </c>
      <c r="J77" s="27" t="s">
        <v>228</v>
      </c>
      <c r="K77" s="42">
        <v>900000</v>
      </c>
      <c r="L77" s="5"/>
    </row>
    <row r="78" spans="1:12" s="1" customFormat="1" ht="58.5" customHeight="1">
      <c r="A78" s="27">
        <v>35</v>
      </c>
      <c r="B78" s="27" t="s">
        <v>26</v>
      </c>
      <c r="C78" s="27" t="s">
        <v>15</v>
      </c>
      <c r="D78" s="28">
        <v>3368947</v>
      </c>
      <c r="E78" s="27" t="s">
        <v>27</v>
      </c>
      <c r="F78" s="27" t="s">
        <v>225</v>
      </c>
      <c r="G78" s="38">
        <v>42471</v>
      </c>
      <c r="H78" s="29" t="s">
        <v>226</v>
      </c>
      <c r="I78" s="43" t="s">
        <v>227</v>
      </c>
      <c r="J78" s="27" t="s">
        <v>228</v>
      </c>
      <c r="K78" s="42">
        <v>1650000</v>
      </c>
      <c r="L78" s="6"/>
    </row>
    <row r="79" spans="1:12" s="1" customFormat="1" ht="25.5" customHeight="1">
      <c r="A79" s="27">
        <v>36</v>
      </c>
      <c r="B79" s="27" t="s">
        <v>97</v>
      </c>
      <c r="C79" s="27" t="s">
        <v>15</v>
      </c>
      <c r="D79" s="28">
        <v>1786677</v>
      </c>
      <c r="E79" s="29" t="s">
        <v>68</v>
      </c>
      <c r="F79" s="31" t="s">
        <v>117</v>
      </c>
      <c r="G79" s="32">
        <v>42472</v>
      </c>
      <c r="H79" s="27" t="s">
        <v>98</v>
      </c>
      <c r="I79" s="38" t="s">
        <v>99</v>
      </c>
      <c r="J79" s="29" t="s">
        <v>100</v>
      </c>
      <c r="K79" s="33">
        <v>5612000</v>
      </c>
      <c r="L79" s="36"/>
    </row>
    <row r="80" spans="1:12" s="1" customFormat="1" ht="29.25" customHeight="1">
      <c r="A80" s="27">
        <v>37</v>
      </c>
      <c r="B80" s="39" t="s">
        <v>136</v>
      </c>
      <c r="C80" s="27" t="s">
        <v>17</v>
      </c>
      <c r="D80" s="28">
        <v>2493502</v>
      </c>
      <c r="E80" s="27" t="s">
        <v>137</v>
      </c>
      <c r="F80" s="40" t="s">
        <v>165</v>
      </c>
      <c r="G80" s="41">
        <v>42472</v>
      </c>
      <c r="H80" s="29" t="s">
        <v>166</v>
      </c>
      <c r="I80" s="38" t="s">
        <v>167</v>
      </c>
      <c r="J80" s="27" t="s">
        <v>168</v>
      </c>
      <c r="K80" s="42">
        <v>400000</v>
      </c>
    </row>
    <row r="81" spans="1:12" s="1" customFormat="1" ht="30" customHeight="1">
      <c r="A81" s="27">
        <v>38</v>
      </c>
      <c r="B81" s="39" t="s">
        <v>119</v>
      </c>
      <c r="C81" s="27" t="s">
        <v>17</v>
      </c>
      <c r="D81" s="28">
        <v>1067974</v>
      </c>
      <c r="E81" s="29" t="s">
        <v>120</v>
      </c>
      <c r="F81" s="40" t="s">
        <v>124</v>
      </c>
      <c r="G81" s="41">
        <v>42474</v>
      </c>
      <c r="H81" s="27" t="s">
        <v>65</v>
      </c>
      <c r="I81" s="38" t="s">
        <v>121</v>
      </c>
      <c r="J81" s="27" t="s">
        <v>231</v>
      </c>
      <c r="K81" s="42">
        <v>400000</v>
      </c>
    </row>
    <row r="82" spans="1:12" ht="19.5" customHeight="1" thickBot="1">
      <c r="A82" s="57" t="s">
        <v>232</v>
      </c>
      <c r="B82" s="58"/>
      <c r="C82" s="58"/>
      <c r="D82" s="58"/>
      <c r="E82" s="58"/>
      <c r="F82" s="58"/>
      <c r="G82" s="58"/>
      <c r="H82" s="58"/>
      <c r="I82" s="58"/>
      <c r="J82" s="59"/>
      <c r="K82" s="24">
        <f>SUM(K74:K81)</f>
        <v>13262000</v>
      </c>
    </row>
    <row r="83" spans="1:12" ht="15.75" thickTop="1">
      <c r="A83" s="56" t="s">
        <v>131</v>
      </c>
      <c r="B83" s="56"/>
      <c r="C83" s="8"/>
      <c r="D83" s="8"/>
      <c r="E83" s="8"/>
      <c r="F83" s="8"/>
      <c r="G83" s="8"/>
      <c r="H83" s="8"/>
      <c r="I83" s="8"/>
      <c r="J83" s="8"/>
      <c r="K83" s="8"/>
    </row>
    <row r="86" spans="1:12" ht="18.75">
      <c r="A86" s="49" t="s">
        <v>0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2" ht="15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2" ht="15.75">
      <c r="A88" s="50" t="s">
        <v>29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1:12">
      <c r="A89" s="51" t="s">
        <v>1</v>
      </c>
      <c r="B89" s="51"/>
      <c r="C89" s="51"/>
      <c r="D89" s="15"/>
      <c r="E89" s="3"/>
      <c r="F89" s="4"/>
      <c r="G89" s="4"/>
      <c r="H89" s="4"/>
      <c r="I89" s="2"/>
      <c r="J89" s="2"/>
      <c r="K89" s="2"/>
    </row>
    <row r="90" spans="1:12">
      <c r="A90" s="51" t="s">
        <v>2</v>
      </c>
      <c r="B90" s="51"/>
      <c r="C90" s="51"/>
      <c r="D90" s="15"/>
      <c r="E90" s="3"/>
      <c r="F90" s="4"/>
      <c r="G90" s="4"/>
      <c r="H90" s="4"/>
      <c r="I90" s="2"/>
      <c r="J90" s="2"/>
      <c r="K90" s="2"/>
    </row>
    <row r="91" spans="1:12" s="1" customFormat="1">
      <c r="A91" s="51" t="s">
        <v>28</v>
      </c>
      <c r="B91" s="51"/>
      <c r="C91" s="51"/>
      <c r="D91" s="51"/>
      <c r="E91" s="51"/>
      <c r="F91" s="4"/>
      <c r="G91" s="4"/>
      <c r="H91" s="4"/>
      <c r="I91" s="52" t="s">
        <v>30</v>
      </c>
      <c r="J91" s="52"/>
      <c r="K91" s="3"/>
      <c r="L91"/>
    </row>
    <row r="92" spans="1:12" s="1" customFormat="1">
      <c r="A92" s="3"/>
      <c r="B92" s="3"/>
      <c r="C92" s="3"/>
      <c r="D92" s="3"/>
      <c r="E92" s="3"/>
      <c r="F92" s="4"/>
      <c r="G92" s="4"/>
      <c r="H92" s="4"/>
      <c r="I92" s="2"/>
      <c r="J92" s="2"/>
      <c r="K92" s="3"/>
      <c r="L92"/>
    </row>
    <row r="93" spans="1:12" s="1" customFormat="1" ht="42">
      <c r="A93" s="20" t="s">
        <v>3</v>
      </c>
      <c r="B93" s="21" t="s">
        <v>4</v>
      </c>
      <c r="C93" s="18" t="s">
        <v>5</v>
      </c>
      <c r="D93" s="19" t="s">
        <v>6</v>
      </c>
      <c r="E93" s="21" t="s">
        <v>7</v>
      </c>
      <c r="F93" s="21" t="s">
        <v>8</v>
      </c>
      <c r="G93" s="21" t="s">
        <v>9</v>
      </c>
      <c r="H93" s="21" t="s">
        <v>10</v>
      </c>
      <c r="I93" s="21" t="s">
        <v>11</v>
      </c>
      <c r="J93" s="21" t="s">
        <v>12</v>
      </c>
      <c r="K93" s="21" t="s">
        <v>13</v>
      </c>
      <c r="L93"/>
    </row>
    <row r="94" spans="1:12" s="1" customFormat="1" ht="25.5" customHeight="1">
      <c r="A94" s="27">
        <v>39</v>
      </c>
      <c r="B94" s="61" t="s">
        <v>60</v>
      </c>
      <c r="C94" s="27" t="s">
        <v>17</v>
      </c>
      <c r="D94" s="28">
        <v>582886</v>
      </c>
      <c r="E94" s="29" t="s">
        <v>61</v>
      </c>
      <c r="F94" s="40" t="s">
        <v>133</v>
      </c>
      <c r="G94" s="41">
        <v>42474</v>
      </c>
      <c r="H94" s="27" t="s">
        <v>134</v>
      </c>
      <c r="I94" s="38" t="s">
        <v>129</v>
      </c>
      <c r="J94" s="27" t="s">
        <v>135</v>
      </c>
      <c r="K94" s="42">
        <v>500000</v>
      </c>
      <c r="L94"/>
    </row>
    <row r="95" spans="1:12" s="1" customFormat="1" ht="26.25" customHeight="1">
      <c r="A95" s="27">
        <v>40</v>
      </c>
      <c r="B95" s="61" t="s">
        <v>136</v>
      </c>
      <c r="C95" s="27" t="s">
        <v>17</v>
      </c>
      <c r="D95" s="28">
        <v>2493502</v>
      </c>
      <c r="E95" s="27" t="s">
        <v>137</v>
      </c>
      <c r="F95" s="40" t="s">
        <v>133</v>
      </c>
      <c r="G95" s="41">
        <v>42474</v>
      </c>
      <c r="H95" s="27" t="s">
        <v>134</v>
      </c>
      <c r="I95" s="38" t="s">
        <v>129</v>
      </c>
      <c r="J95" s="27" t="s">
        <v>135</v>
      </c>
      <c r="K95" s="42">
        <v>500000</v>
      </c>
    </row>
    <row r="96" spans="1:12" s="1" customFormat="1" ht="27.75" customHeight="1">
      <c r="A96" s="27">
        <v>41</v>
      </c>
      <c r="B96" s="61" t="s">
        <v>143</v>
      </c>
      <c r="C96" s="27" t="s">
        <v>17</v>
      </c>
      <c r="D96" s="28">
        <v>1453505</v>
      </c>
      <c r="E96" s="27" t="s">
        <v>144</v>
      </c>
      <c r="F96" s="40" t="s">
        <v>145</v>
      </c>
      <c r="G96" s="41">
        <v>42474</v>
      </c>
      <c r="H96" s="27" t="s">
        <v>146</v>
      </c>
      <c r="I96" s="38" t="s">
        <v>147</v>
      </c>
      <c r="J96" s="27" t="s">
        <v>148</v>
      </c>
      <c r="K96" s="42">
        <v>750000</v>
      </c>
    </row>
    <row r="97" spans="1:12" s="1" customFormat="1" ht="46.5" customHeight="1">
      <c r="A97" s="27">
        <v>42</v>
      </c>
      <c r="B97" s="61" t="s">
        <v>149</v>
      </c>
      <c r="C97" s="27" t="s">
        <v>15</v>
      </c>
      <c r="D97" s="28">
        <v>2172325</v>
      </c>
      <c r="E97" s="27" t="s">
        <v>68</v>
      </c>
      <c r="F97" s="40" t="s">
        <v>150</v>
      </c>
      <c r="G97" s="41">
        <v>42475</v>
      </c>
      <c r="H97" s="27" t="s">
        <v>151</v>
      </c>
      <c r="I97" s="38" t="s">
        <v>152</v>
      </c>
      <c r="J97" s="43" t="s">
        <v>153</v>
      </c>
      <c r="K97" s="42">
        <v>500000</v>
      </c>
      <c r="L97"/>
    </row>
    <row r="98" spans="1:12" s="1" customFormat="1" ht="45">
      <c r="A98" s="27">
        <v>43</v>
      </c>
      <c r="B98" s="61" t="s">
        <v>154</v>
      </c>
      <c r="C98" s="27" t="s">
        <v>15</v>
      </c>
      <c r="D98" s="28">
        <v>1724116</v>
      </c>
      <c r="E98" s="27" t="s">
        <v>155</v>
      </c>
      <c r="F98" s="40" t="s">
        <v>150</v>
      </c>
      <c r="G98" s="41">
        <v>42475</v>
      </c>
      <c r="H98" s="27" t="s">
        <v>151</v>
      </c>
      <c r="I98" s="38" t="s">
        <v>152</v>
      </c>
      <c r="J98" s="43" t="s">
        <v>153</v>
      </c>
      <c r="K98" s="42">
        <v>500000</v>
      </c>
      <c r="L98"/>
    </row>
    <row r="99" spans="1:12" s="1" customFormat="1" ht="45">
      <c r="A99" s="27">
        <v>44</v>
      </c>
      <c r="B99" s="61" t="s">
        <v>156</v>
      </c>
      <c r="C99" s="27" t="s">
        <v>15</v>
      </c>
      <c r="D99" s="28">
        <v>3383373</v>
      </c>
      <c r="E99" s="27" t="s">
        <v>157</v>
      </c>
      <c r="F99" s="40" t="s">
        <v>150</v>
      </c>
      <c r="G99" s="41">
        <v>42475</v>
      </c>
      <c r="H99" s="27" t="s">
        <v>151</v>
      </c>
      <c r="I99" s="38" t="s">
        <v>152</v>
      </c>
      <c r="J99" s="43" t="s">
        <v>153</v>
      </c>
      <c r="K99" s="42">
        <v>500000</v>
      </c>
      <c r="L99"/>
    </row>
    <row r="100" spans="1:12" s="1" customFormat="1" ht="25.5" customHeight="1">
      <c r="A100" s="27">
        <v>45</v>
      </c>
      <c r="B100" s="62" t="s">
        <v>72</v>
      </c>
      <c r="C100" s="27" t="s">
        <v>17</v>
      </c>
      <c r="D100" s="28">
        <v>2022357</v>
      </c>
      <c r="E100" s="29" t="s">
        <v>73</v>
      </c>
      <c r="F100" s="40" t="s">
        <v>162</v>
      </c>
      <c r="G100" s="41">
        <v>42475</v>
      </c>
      <c r="H100" s="27" t="s">
        <v>163</v>
      </c>
      <c r="I100" s="38" t="s">
        <v>159</v>
      </c>
      <c r="J100" s="29" t="s">
        <v>164</v>
      </c>
      <c r="K100" s="42">
        <v>750000</v>
      </c>
      <c r="L100"/>
    </row>
    <row r="101" spans="1:12" ht="35.25" customHeight="1">
      <c r="A101" s="27">
        <v>46</v>
      </c>
      <c r="B101" s="61" t="s">
        <v>88</v>
      </c>
      <c r="C101" s="27" t="s">
        <v>17</v>
      </c>
      <c r="D101" s="28">
        <v>1903057</v>
      </c>
      <c r="E101" s="29" t="s">
        <v>89</v>
      </c>
      <c r="F101" s="40" t="s">
        <v>162</v>
      </c>
      <c r="G101" s="41">
        <v>42475</v>
      </c>
      <c r="H101" s="27" t="s">
        <v>163</v>
      </c>
      <c r="I101" s="38" t="s">
        <v>159</v>
      </c>
      <c r="J101" s="29" t="s">
        <v>164</v>
      </c>
      <c r="K101" s="42">
        <v>500000</v>
      </c>
    </row>
    <row r="102" spans="1:12" ht="27" customHeight="1">
      <c r="A102" s="27">
        <v>47</v>
      </c>
      <c r="B102" s="61" t="s">
        <v>77</v>
      </c>
      <c r="C102" s="27" t="s">
        <v>17</v>
      </c>
      <c r="D102" s="28">
        <v>656724</v>
      </c>
      <c r="E102" s="29" t="s">
        <v>73</v>
      </c>
      <c r="F102" s="40" t="s">
        <v>162</v>
      </c>
      <c r="G102" s="41">
        <v>42475</v>
      </c>
      <c r="H102" s="27" t="s">
        <v>163</v>
      </c>
      <c r="I102" s="38" t="s">
        <v>159</v>
      </c>
      <c r="J102" s="29" t="s">
        <v>164</v>
      </c>
      <c r="K102" s="42">
        <v>500000</v>
      </c>
    </row>
    <row r="103" spans="1:12" ht="23.25" customHeight="1">
      <c r="A103" s="27">
        <v>48</v>
      </c>
      <c r="B103" s="61" t="s">
        <v>122</v>
      </c>
      <c r="C103" s="27" t="s">
        <v>17</v>
      </c>
      <c r="D103" s="28">
        <v>3321103</v>
      </c>
      <c r="E103" s="27" t="s">
        <v>84</v>
      </c>
      <c r="F103" s="40" t="s">
        <v>125</v>
      </c>
      <c r="G103" s="41">
        <v>42478</v>
      </c>
      <c r="H103" s="29" t="s">
        <v>19</v>
      </c>
      <c r="I103" s="38">
        <v>42478</v>
      </c>
      <c r="J103" s="27" t="s">
        <v>123</v>
      </c>
      <c r="K103" s="42">
        <v>150000</v>
      </c>
    </row>
    <row r="104" spans="1:12" ht="25.5">
      <c r="A104" s="27">
        <v>49</v>
      </c>
      <c r="B104" s="61" t="s">
        <v>93</v>
      </c>
      <c r="C104" s="27" t="s">
        <v>17</v>
      </c>
      <c r="D104" s="28">
        <v>1255413</v>
      </c>
      <c r="E104" s="27" t="s">
        <v>84</v>
      </c>
      <c r="F104" s="40" t="s">
        <v>158</v>
      </c>
      <c r="G104" s="41">
        <v>42478</v>
      </c>
      <c r="H104" s="27" t="s">
        <v>51</v>
      </c>
      <c r="I104" s="38" t="s">
        <v>159</v>
      </c>
      <c r="J104" s="27" t="s">
        <v>160</v>
      </c>
      <c r="K104" s="42">
        <v>500000</v>
      </c>
    </row>
    <row r="105" spans="1:12" ht="20.25" customHeight="1" thickBot="1">
      <c r="A105" s="53" t="s">
        <v>233</v>
      </c>
      <c r="B105" s="54"/>
      <c r="C105" s="54"/>
      <c r="D105" s="54"/>
      <c r="E105" s="54"/>
      <c r="F105" s="54"/>
      <c r="G105" s="54"/>
      <c r="H105" s="54"/>
      <c r="I105" s="54"/>
      <c r="J105" s="55"/>
      <c r="K105" s="34">
        <f>SUM(K94:K104)</f>
        <v>5650000</v>
      </c>
    </row>
    <row r="106" spans="1:12" ht="15.75" thickTop="1">
      <c r="A106" s="56" t="s">
        <v>161</v>
      </c>
      <c r="B106" s="56"/>
      <c r="C106" s="8"/>
      <c r="D106" s="8"/>
      <c r="E106" s="8"/>
      <c r="F106" s="8"/>
      <c r="G106" s="8"/>
      <c r="H106" s="8"/>
      <c r="I106" s="8"/>
      <c r="J106" s="8"/>
      <c r="K106" s="8"/>
    </row>
    <row r="109" spans="1:12" ht="18.75">
      <c r="A109" s="49" t="s">
        <v>0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2" ht="15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</row>
    <row r="111" spans="1:12" ht="15.75">
      <c r="A111" s="50" t="s">
        <v>29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1:12">
      <c r="A112" s="51" t="s">
        <v>1</v>
      </c>
      <c r="B112" s="51"/>
      <c r="C112" s="51"/>
      <c r="D112" s="22"/>
      <c r="E112" s="3"/>
      <c r="F112" s="4"/>
      <c r="G112" s="4"/>
      <c r="H112" s="4"/>
      <c r="I112" s="2"/>
      <c r="J112" s="2"/>
      <c r="K112" s="2"/>
    </row>
    <row r="113" spans="1:12">
      <c r="A113" s="51" t="s">
        <v>2</v>
      </c>
      <c r="B113" s="51"/>
      <c r="C113" s="51"/>
      <c r="D113" s="22"/>
      <c r="E113" s="3"/>
      <c r="F113" s="4"/>
      <c r="G113" s="4"/>
      <c r="H113" s="4"/>
      <c r="I113" s="2"/>
      <c r="J113" s="2"/>
      <c r="K113" s="2"/>
    </row>
    <row r="114" spans="1:12">
      <c r="A114" s="51" t="s">
        <v>28</v>
      </c>
      <c r="B114" s="51"/>
      <c r="C114" s="51"/>
      <c r="D114" s="51"/>
      <c r="E114" s="51"/>
      <c r="F114" s="4"/>
      <c r="G114" s="4"/>
      <c r="H114" s="4"/>
      <c r="I114" s="52" t="s">
        <v>30</v>
      </c>
      <c r="J114" s="52"/>
      <c r="K114" s="3"/>
    </row>
    <row r="115" spans="1:12">
      <c r="A115" s="3"/>
      <c r="B115" s="3"/>
      <c r="C115" s="3"/>
      <c r="D115" s="3"/>
      <c r="E115" s="3"/>
      <c r="F115" s="4"/>
      <c r="G115" s="4"/>
      <c r="H115" s="4"/>
      <c r="I115" s="2"/>
      <c r="J115" s="2"/>
      <c r="K115" s="3"/>
    </row>
    <row r="116" spans="1:12" s="1" customFormat="1" ht="42">
      <c r="A116" s="20" t="s">
        <v>3</v>
      </c>
      <c r="B116" s="21" t="s">
        <v>4</v>
      </c>
      <c r="C116" s="18" t="s">
        <v>5</v>
      </c>
      <c r="D116" s="19" t="s">
        <v>6</v>
      </c>
      <c r="E116" s="21" t="s">
        <v>7</v>
      </c>
      <c r="F116" s="21" t="s">
        <v>8</v>
      </c>
      <c r="G116" s="21" t="s">
        <v>9</v>
      </c>
      <c r="H116" s="21" t="s">
        <v>10</v>
      </c>
      <c r="I116" s="21" t="s">
        <v>11</v>
      </c>
      <c r="J116" s="21" t="s">
        <v>12</v>
      </c>
      <c r="K116" s="10" t="s">
        <v>13</v>
      </c>
      <c r="L116"/>
    </row>
    <row r="117" spans="1:12" s="1" customFormat="1" ht="26.25" customHeight="1">
      <c r="A117" s="27">
        <v>50</v>
      </c>
      <c r="B117" s="61" t="s">
        <v>174</v>
      </c>
      <c r="C117" s="27" t="s">
        <v>17</v>
      </c>
      <c r="D117" s="28">
        <v>4656516</v>
      </c>
      <c r="E117" s="29" t="s">
        <v>175</v>
      </c>
      <c r="F117" s="40" t="s">
        <v>176</v>
      </c>
      <c r="G117" s="41">
        <v>42479</v>
      </c>
      <c r="H117" s="27" t="s">
        <v>177</v>
      </c>
      <c r="I117" s="38">
        <v>42475</v>
      </c>
      <c r="J117" s="29" t="s">
        <v>179</v>
      </c>
      <c r="K117" s="42">
        <v>200000</v>
      </c>
      <c r="L117"/>
    </row>
    <row r="118" spans="1:12" s="1" customFormat="1" ht="34.5" customHeight="1">
      <c r="A118" s="27">
        <v>51</v>
      </c>
      <c r="B118" s="61" t="s">
        <v>126</v>
      </c>
      <c r="C118" s="27" t="s">
        <v>17</v>
      </c>
      <c r="D118" s="28">
        <v>1784091</v>
      </c>
      <c r="E118" s="29" t="s">
        <v>194</v>
      </c>
      <c r="F118" s="40" t="s">
        <v>127</v>
      </c>
      <c r="G118" s="41">
        <v>42479</v>
      </c>
      <c r="H118" s="29" t="s">
        <v>128</v>
      </c>
      <c r="I118" s="38" t="s">
        <v>129</v>
      </c>
      <c r="J118" s="27" t="s">
        <v>130</v>
      </c>
      <c r="K118" s="42">
        <v>500000</v>
      </c>
      <c r="L118"/>
    </row>
    <row r="119" spans="1:12" s="1" customFormat="1" ht="36" customHeight="1">
      <c r="A119" s="27">
        <v>52</v>
      </c>
      <c r="B119" s="61" t="s">
        <v>16</v>
      </c>
      <c r="C119" s="27" t="s">
        <v>17</v>
      </c>
      <c r="D119" s="28">
        <v>1490875</v>
      </c>
      <c r="E119" s="27" t="s">
        <v>18</v>
      </c>
      <c r="F119" s="40" t="s">
        <v>127</v>
      </c>
      <c r="G119" s="41">
        <v>42479</v>
      </c>
      <c r="H119" s="29" t="s">
        <v>128</v>
      </c>
      <c r="I119" s="38" t="s">
        <v>129</v>
      </c>
      <c r="J119" s="27" t="s">
        <v>130</v>
      </c>
      <c r="K119" s="42">
        <v>600000</v>
      </c>
      <c r="L119"/>
    </row>
    <row r="120" spans="1:12" s="1" customFormat="1" ht="36">
      <c r="A120" s="27">
        <v>53</v>
      </c>
      <c r="B120" s="61" t="s">
        <v>132</v>
      </c>
      <c r="C120" s="27" t="s">
        <v>17</v>
      </c>
      <c r="D120" s="28">
        <v>5459944</v>
      </c>
      <c r="E120" s="27" t="s">
        <v>84</v>
      </c>
      <c r="F120" s="40" t="s">
        <v>127</v>
      </c>
      <c r="G120" s="41">
        <v>42479</v>
      </c>
      <c r="H120" s="29" t="s">
        <v>128</v>
      </c>
      <c r="I120" s="38" t="s">
        <v>129</v>
      </c>
      <c r="J120" s="27" t="s">
        <v>130</v>
      </c>
      <c r="K120" s="42">
        <v>300000</v>
      </c>
    </row>
    <row r="121" spans="1:12" s="1" customFormat="1" ht="25.5" customHeight="1">
      <c r="A121" s="27">
        <v>54</v>
      </c>
      <c r="B121" s="61" t="s">
        <v>93</v>
      </c>
      <c r="C121" s="27" t="s">
        <v>17</v>
      </c>
      <c r="D121" s="28">
        <v>1255413</v>
      </c>
      <c r="E121" s="27" t="s">
        <v>84</v>
      </c>
      <c r="F121" s="40" t="s">
        <v>184</v>
      </c>
      <c r="G121" s="41">
        <v>42481</v>
      </c>
      <c r="H121" s="29" t="s">
        <v>185</v>
      </c>
      <c r="I121" s="38" t="s">
        <v>186</v>
      </c>
      <c r="J121" s="29" t="s">
        <v>160</v>
      </c>
      <c r="K121" s="42">
        <v>450000</v>
      </c>
      <c r="L121"/>
    </row>
    <row r="122" spans="1:12" s="1" customFormat="1" ht="25.5" customHeight="1">
      <c r="A122" s="27">
        <v>55</v>
      </c>
      <c r="B122" s="61" t="s">
        <v>187</v>
      </c>
      <c r="C122" s="27" t="s">
        <v>17</v>
      </c>
      <c r="D122" s="28">
        <v>4189292</v>
      </c>
      <c r="E122" s="27" t="s">
        <v>84</v>
      </c>
      <c r="F122" s="40" t="s">
        <v>184</v>
      </c>
      <c r="G122" s="41">
        <v>42481</v>
      </c>
      <c r="H122" s="29" t="s">
        <v>185</v>
      </c>
      <c r="I122" s="38" t="s">
        <v>186</v>
      </c>
      <c r="J122" s="29" t="s">
        <v>160</v>
      </c>
      <c r="K122" s="42">
        <v>600000</v>
      </c>
      <c r="L122"/>
    </row>
    <row r="123" spans="1:12" s="1" customFormat="1" ht="25.5">
      <c r="A123" s="27">
        <v>56</v>
      </c>
      <c r="B123" s="61" t="s">
        <v>72</v>
      </c>
      <c r="C123" s="27" t="s">
        <v>17</v>
      </c>
      <c r="D123" s="28">
        <v>2022357</v>
      </c>
      <c r="E123" s="29" t="s">
        <v>189</v>
      </c>
      <c r="F123" s="40" t="s">
        <v>184</v>
      </c>
      <c r="G123" s="41">
        <v>42481</v>
      </c>
      <c r="H123" s="29" t="s">
        <v>185</v>
      </c>
      <c r="I123" s="38" t="s">
        <v>186</v>
      </c>
      <c r="J123" s="29" t="s">
        <v>160</v>
      </c>
      <c r="K123" s="42">
        <v>450000</v>
      </c>
      <c r="L123"/>
    </row>
    <row r="124" spans="1:12" s="1" customFormat="1" ht="35.25" customHeight="1">
      <c r="A124" s="27">
        <v>57</v>
      </c>
      <c r="B124" s="61" t="s">
        <v>53</v>
      </c>
      <c r="C124" s="27" t="s">
        <v>17</v>
      </c>
      <c r="D124" s="28">
        <v>3203668</v>
      </c>
      <c r="E124" s="27" t="s">
        <v>54</v>
      </c>
      <c r="F124" s="40" t="s">
        <v>180</v>
      </c>
      <c r="G124" s="41">
        <v>42481</v>
      </c>
      <c r="H124" s="27" t="s">
        <v>181</v>
      </c>
      <c r="I124" s="38">
        <v>42482</v>
      </c>
      <c r="J124" s="43" t="s">
        <v>182</v>
      </c>
      <c r="K124" s="42">
        <v>200000</v>
      </c>
      <c r="L124"/>
    </row>
    <row r="125" spans="1:12" s="1" customFormat="1" ht="36.75" customHeight="1">
      <c r="A125" s="27">
        <v>58</v>
      </c>
      <c r="B125" s="61" t="s">
        <v>183</v>
      </c>
      <c r="C125" s="27" t="s">
        <v>17</v>
      </c>
      <c r="D125" s="28">
        <v>4509824</v>
      </c>
      <c r="E125" s="27" t="s">
        <v>84</v>
      </c>
      <c r="F125" s="40" t="s">
        <v>180</v>
      </c>
      <c r="G125" s="41">
        <v>42481</v>
      </c>
      <c r="H125" s="27" t="s">
        <v>181</v>
      </c>
      <c r="I125" s="38">
        <v>42482</v>
      </c>
      <c r="J125" s="43" t="s">
        <v>182</v>
      </c>
      <c r="K125" s="42">
        <v>150000</v>
      </c>
      <c r="L125"/>
    </row>
    <row r="126" spans="1:12" ht="20.25" customHeight="1" thickBot="1">
      <c r="A126" s="48" t="s">
        <v>234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34">
        <f>SUM(K117:K125)</f>
        <v>3450000</v>
      </c>
    </row>
    <row r="127" spans="1:12" ht="15.75" thickTop="1">
      <c r="A127" s="47" t="s">
        <v>188</v>
      </c>
      <c r="B127" s="47"/>
      <c r="C127" s="8"/>
      <c r="D127" s="8"/>
      <c r="E127" s="8"/>
      <c r="F127" s="8"/>
      <c r="G127" s="8"/>
      <c r="H127" s="8"/>
      <c r="I127" s="8"/>
      <c r="J127" s="8"/>
      <c r="K127" s="8"/>
    </row>
    <row r="130" spans="1:12" ht="18.75">
      <c r="A130" s="49" t="s">
        <v>0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2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2" ht="15.75">
      <c r="A132" s="50" t="s">
        <v>29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2">
      <c r="A133" s="51" t="s">
        <v>1</v>
      </c>
      <c r="B133" s="51"/>
      <c r="C133" s="51"/>
      <c r="D133" s="25"/>
      <c r="E133" s="3"/>
      <c r="F133" s="4"/>
      <c r="G133" s="4"/>
      <c r="H133" s="4"/>
      <c r="I133" s="2"/>
      <c r="J133" s="2"/>
      <c r="K133" s="2"/>
    </row>
    <row r="134" spans="1:12">
      <c r="A134" s="51" t="s">
        <v>2</v>
      </c>
      <c r="B134" s="51"/>
      <c r="C134" s="51"/>
      <c r="D134" s="25"/>
      <c r="E134" s="3"/>
      <c r="F134" s="4"/>
      <c r="G134" s="4"/>
      <c r="H134" s="4"/>
      <c r="I134" s="2"/>
      <c r="J134" s="2"/>
      <c r="K134" s="2"/>
    </row>
    <row r="135" spans="1:12">
      <c r="A135" s="51" t="s">
        <v>28</v>
      </c>
      <c r="B135" s="51"/>
      <c r="C135" s="51"/>
      <c r="D135" s="51"/>
      <c r="E135" s="51"/>
      <c r="F135" s="4"/>
      <c r="G135" s="4"/>
      <c r="H135" s="4"/>
      <c r="I135" s="52" t="s">
        <v>30</v>
      </c>
      <c r="J135" s="52"/>
      <c r="K135" s="3"/>
    </row>
    <row r="136" spans="1:12">
      <c r="A136" s="3"/>
      <c r="B136" s="3"/>
      <c r="C136" s="3"/>
      <c r="D136" s="3"/>
      <c r="E136" s="3"/>
      <c r="F136" s="4"/>
      <c r="G136" s="4"/>
      <c r="H136" s="4"/>
      <c r="I136" s="2"/>
      <c r="J136" s="2"/>
      <c r="K136" s="3"/>
    </row>
    <row r="137" spans="1:12" ht="42">
      <c r="A137" s="20" t="s">
        <v>3</v>
      </c>
      <c r="B137" s="21" t="s">
        <v>4</v>
      </c>
      <c r="C137" s="18" t="s">
        <v>5</v>
      </c>
      <c r="D137" s="19" t="s">
        <v>6</v>
      </c>
      <c r="E137" s="21" t="s">
        <v>7</v>
      </c>
      <c r="F137" s="21" t="s">
        <v>8</v>
      </c>
      <c r="G137" s="21" t="s">
        <v>9</v>
      </c>
      <c r="H137" s="21" t="s">
        <v>10</v>
      </c>
      <c r="I137" s="21" t="s">
        <v>11</v>
      </c>
      <c r="J137" s="21" t="s">
        <v>12</v>
      </c>
      <c r="K137" s="10" t="s">
        <v>13</v>
      </c>
    </row>
    <row r="138" spans="1:12" ht="25.5">
      <c r="A138" s="27">
        <v>59</v>
      </c>
      <c r="B138" s="61" t="s">
        <v>183</v>
      </c>
      <c r="C138" s="27" t="s">
        <v>17</v>
      </c>
      <c r="D138" s="28">
        <v>4509824</v>
      </c>
      <c r="E138" s="29" t="s">
        <v>84</v>
      </c>
      <c r="F138" s="40" t="s">
        <v>190</v>
      </c>
      <c r="G138" s="41">
        <v>42482</v>
      </c>
      <c r="H138" s="27" t="s">
        <v>51</v>
      </c>
      <c r="I138" s="44" t="s">
        <v>191</v>
      </c>
      <c r="J138" s="29" t="s">
        <v>192</v>
      </c>
      <c r="K138" s="42">
        <v>300000</v>
      </c>
    </row>
    <row r="139" spans="1:12" s="1" customFormat="1" ht="25.5">
      <c r="A139" s="27">
        <v>60</v>
      </c>
      <c r="B139" s="61" t="s">
        <v>143</v>
      </c>
      <c r="C139" s="27" t="s">
        <v>17</v>
      </c>
      <c r="D139" s="28">
        <v>1453505</v>
      </c>
      <c r="E139" s="27" t="s">
        <v>144</v>
      </c>
      <c r="F139" s="40" t="s">
        <v>211</v>
      </c>
      <c r="G139" s="41">
        <v>42485</v>
      </c>
      <c r="H139" s="27" t="s">
        <v>146</v>
      </c>
      <c r="I139" s="44" t="s">
        <v>212</v>
      </c>
      <c r="J139" s="27" t="s">
        <v>213</v>
      </c>
      <c r="K139" s="42">
        <v>1200000</v>
      </c>
      <c r="L139"/>
    </row>
    <row r="140" spans="1:12" s="1" customFormat="1" ht="25.5">
      <c r="A140" s="27">
        <v>61</v>
      </c>
      <c r="B140" s="61" t="s">
        <v>214</v>
      </c>
      <c r="C140" s="27" t="s">
        <v>17</v>
      </c>
      <c r="D140" s="28">
        <v>3836849</v>
      </c>
      <c r="E140" s="27" t="s">
        <v>215</v>
      </c>
      <c r="F140" s="40" t="s">
        <v>211</v>
      </c>
      <c r="G140" s="41">
        <v>42485</v>
      </c>
      <c r="H140" s="27" t="s">
        <v>146</v>
      </c>
      <c r="I140" s="44" t="s">
        <v>212</v>
      </c>
      <c r="J140" s="27" t="s">
        <v>213</v>
      </c>
      <c r="K140" s="42">
        <v>400000</v>
      </c>
      <c r="L140"/>
    </row>
    <row r="141" spans="1:12" s="1" customFormat="1" ht="27" customHeight="1">
      <c r="A141" s="27">
        <v>62</v>
      </c>
      <c r="B141" s="61" t="s">
        <v>132</v>
      </c>
      <c r="C141" s="27" t="s">
        <v>17</v>
      </c>
      <c r="D141" s="28">
        <v>5459944</v>
      </c>
      <c r="E141" s="27" t="s">
        <v>84</v>
      </c>
      <c r="F141" s="40" t="s">
        <v>204</v>
      </c>
      <c r="G141" s="41">
        <v>42487</v>
      </c>
      <c r="H141" s="29" t="s">
        <v>51</v>
      </c>
      <c r="I141" s="38" t="s">
        <v>205</v>
      </c>
      <c r="J141" s="27" t="s">
        <v>206</v>
      </c>
      <c r="K141" s="42">
        <v>300000</v>
      </c>
      <c r="L141"/>
    </row>
    <row r="142" spans="1:12" s="1" customFormat="1" ht="16.5" customHeight="1">
      <c r="A142" s="27">
        <v>63</v>
      </c>
      <c r="B142" s="61" t="s">
        <v>122</v>
      </c>
      <c r="C142" s="27" t="s">
        <v>17</v>
      </c>
      <c r="D142" s="28">
        <v>3321103</v>
      </c>
      <c r="E142" s="27" t="s">
        <v>84</v>
      </c>
      <c r="F142" s="40" t="s">
        <v>201</v>
      </c>
      <c r="G142" s="41">
        <v>42488</v>
      </c>
      <c r="H142" s="29" t="s">
        <v>202</v>
      </c>
      <c r="I142" s="38">
        <v>42483</v>
      </c>
      <c r="J142" s="29" t="s">
        <v>123</v>
      </c>
      <c r="K142" s="42">
        <v>150000</v>
      </c>
      <c r="L142"/>
    </row>
    <row r="143" spans="1:12" s="1" customFormat="1" ht="15.75" customHeight="1">
      <c r="A143" s="27">
        <v>64</v>
      </c>
      <c r="B143" s="61" t="s">
        <v>203</v>
      </c>
      <c r="C143" s="27" t="s">
        <v>17</v>
      </c>
      <c r="D143" s="28">
        <v>5460249</v>
      </c>
      <c r="E143" s="27" t="s">
        <v>84</v>
      </c>
      <c r="F143" s="40" t="s">
        <v>201</v>
      </c>
      <c r="G143" s="41">
        <v>42488</v>
      </c>
      <c r="H143" s="29" t="s">
        <v>202</v>
      </c>
      <c r="I143" s="38">
        <v>42483</v>
      </c>
      <c r="J143" s="29" t="s">
        <v>123</v>
      </c>
      <c r="K143" s="42">
        <v>150000</v>
      </c>
      <c r="L143"/>
    </row>
    <row r="144" spans="1:12" s="1" customFormat="1" ht="25.5">
      <c r="A144" s="27">
        <v>65</v>
      </c>
      <c r="B144" s="61" t="s">
        <v>143</v>
      </c>
      <c r="C144" s="27" t="s">
        <v>17</v>
      </c>
      <c r="D144" s="28">
        <v>1453505</v>
      </c>
      <c r="E144" s="27" t="s">
        <v>144</v>
      </c>
      <c r="F144" s="40" t="s">
        <v>207</v>
      </c>
      <c r="G144" s="41">
        <v>42488</v>
      </c>
      <c r="H144" s="27" t="s">
        <v>208</v>
      </c>
      <c r="I144" s="38" t="s">
        <v>209</v>
      </c>
      <c r="J144" s="27" t="s">
        <v>210</v>
      </c>
      <c r="K144" s="42">
        <v>750000</v>
      </c>
      <c r="L144"/>
    </row>
    <row r="145" spans="1:12" s="1" customFormat="1" ht="37.5" customHeight="1">
      <c r="A145" s="27">
        <v>66</v>
      </c>
      <c r="B145" s="61" t="s">
        <v>193</v>
      </c>
      <c r="C145" s="27" t="s">
        <v>17</v>
      </c>
      <c r="D145" s="28">
        <v>1794091</v>
      </c>
      <c r="E145" s="29" t="s">
        <v>194</v>
      </c>
      <c r="F145" s="40" t="s">
        <v>195</v>
      </c>
      <c r="G145" s="41">
        <v>42488</v>
      </c>
      <c r="H145" s="29" t="s">
        <v>196</v>
      </c>
      <c r="I145" s="38" t="s">
        <v>197</v>
      </c>
      <c r="J145" s="43" t="s">
        <v>198</v>
      </c>
      <c r="K145" s="42">
        <v>500000</v>
      </c>
      <c r="L145"/>
    </row>
    <row r="146" spans="1:12" s="1" customFormat="1" ht="36.75" customHeight="1">
      <c r="A146" s="27">
        <v>67</v>
      </c>
      <c r="B146" s="61" t="s">
        <v>199</v>
      </c>
      <c r="C146" s="27" t="s">
        <v>15</v>
      </c>
      <c r="D146" s="28">
        <v>3813859</v>
      </c>
      <c r="E146" s="27" t="s">
        <v>200</v>
      </c>
      <c r="F146" s="40" t="s">
        <v>195</v>
      </c>
      <c r="G146" s="41">
        <v>42488</v>
      </c>
      <c r="H146" s="29" t="s">
        <v>196</v>
      </c>
      <c r="I146" s="38" t="s">
        <v>197</v>
      </c>
      <c r="J146" s="43" t="s">
        <v>198</v>
      </c>
      <c r="K146" s="42">
        <v>400000</v>
      </c>
      <c r="L146"/>
    </row>
    <row r="147" spans="1:12" s="1" customFormat="1">
      <c r="A147" s="46" t="s">
        <v>236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35">
        <f>SUM(K138:K146)</f>
        <v>4150000</v>
      </c>
      <c r="L147"/>
    </row>
    <row r="148" spans="1:12" s="1" customFormat="1" ht="15.75" thickBot="1">
      <c r="A148" s="48" t="s">
        <v>237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5">
        <f>K20+K41+K62+K82+K105+K126+K147</f>
        <v>45862000</v>
      </c>
      <c r="L148"/>
    </row>
    <row r="149" spans="1:12" s="1" customFormat="1" ht="15.75" thickTop="1">
      <c r="A149" s="47" t="s">
        <v>235</v>
      </c>
      <c r="B149" s="47"/>
      <c r="C149" s="8"/>
      <c r="D149" s="8"/>
      <c r="E149" s="8"/>
      <c r="F149" s="8"/>
      <c r="G149" s="8"/>
      <c r="H149" s="8"/>
      <c r="I149" s="8"/>
      <c r="J149" s="8"/>
      <c r="K149" s="8"/>
      <c r="L149"/>
    </row>
    <row r="150" spans="1:12" ht="21.75" customHeight="1"/>
    <row r="154" spans="1:12">
      <c r="K154" s="37"/>
    </row>
    <row r="157" spans="1:12">
      <c r="E157" t="s">
        <v>238</v>
      </c>
    </row>
    <row r="163" spans="1:12" s="1" customFormat="1" ht="23.2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1" customFormat="1" ht="27.7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1" customFormat="1" ht="22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1" customFormat="1" ht="24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1" customFormat="1" ht="22.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1" customFormat="1" ht="21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1" customFormat="1" ht="24.7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1" customFormat="1" ht="21.7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1" customFormat="1" ht="21.7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1" customFormat="1" ht="27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1" customFormat="1" ht="27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5.5" customHeight="1"/>
    <row r="175" spans="1:12" ht="23.25" customHeight="1"/>
  </sheetData>
  <mergeCells count="56">
    <mergeCell ref="A126:J126"/>
    <mergeCell ref="A127:B127"/>
    <mergeCell ref="A109:K109"/>
    <mergeCell ref="A111:K111"/>
    <mergeCell ref="A112:C112"/>
    <mergeCell ref="A113:C113"/>
    <mergeCell ref="A114:E114"/>
    <mergeCell ref="I114:J114"/>
    <mergeCell ref="A2:K2"/>
    <mergeCell ref="A3:L3"/>
    <mergeCell ref="I49:J49"/>
    <mergeCell ref="A62:J62"/>
    <mergeCell ref="A63:B63"/>
    <mergeCell ref="A44:K44"/>
    <mergeCell ref="A46:K46"/>
    <mergeCell ref="A47:C47"/>
    <mergeCell ref="A48:C48"/>
    <mergeCell ref="A27:C27"/>
    <mergeCell ref="I28:J28"/>
    <mergeCell ref="A41:J41"/>
    <mergeCell ref="A42:B42"/>
    <mergeCell ref="A4:K4"/>
    <mergeCell ref="A23:K23"/>
    <mergeCell ref="A24:L24"/>
    <mergeCell ref="A25:K25"/>
    <mergeCell ref="A26:C26"/>
    <mergeCell ref="A5:C5"/>
    <mergeCell ref="A6:C6"/>
    <mergeCell ref="I7:J7"/>
    <mergeCell ref="A20:J20"/>
    <mergeCell ref="A21:B21"/>
    <mergeCell ref="A66:K66"/>
    <mergeCell ref="A68:K68"/>
    <mergeCell ref="A69:C69"/>
    <mergeCell ref="A70:C70"/>
    <mergeCell ref="I71:J71"/>
    <mergeCell ref="A71:E71"/>
    <mergeCell ref="A90:C90"/>
    <mergeCell ref="I91:J91"/>
    <mergeCell ref="A105:J105"/>
    <mergeCell ref="A106:B106"/>
    <mergeCell ref="A82:J82"/>
    <mergeCell ref="A83:B83"/>
    <mergeCell ref="A86:K86"/>
    <mergeCell ref="A88:K88"/>
    <mergeCell ref="A89:C89"/>
    <mergeCell ref="A91:E91"/>
    <mergeCell ref="A147:J147"/>
    <mergeCell ref="A149:B149"/>
    <mergeCell ref="A148:J148"/>
    <mergeCell ref="A130:K130"/>
    <mergeCell ref="A132:K132"/>
    <mergeCell ref="A133:C133"/>
    <mergeCell ref="A134:C134"/>
    <mergeCell ref="A135:E135"/>
    <mergeCell ref="I135:J135"/>
  </mergeCells>
  <pageMargins left="1.299212598425197" right="0.9055118110236221" top="0.9448818897637796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MARZO-ABRIL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2016-05-10T12:00:07Z</cp:lastPrinted>
  <dcterms:created xsi:type="dcterms:W3CDTF">2015-02-05T07:24:46Z</dcterms:created>
  <dcterms:modified xsi:type="dcterms:W3CDTF">2016-05-16T16:08:57Z</dcterms:modified>
</cp:coreProperties>
</file>