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65" windowWidth="19440" windowHeight="8715"/>
  </bookViews>
  <sheets>
    <sheet name="AGOSTO" sheetId="12" r:id="rId1"/>
  </sheets>
  <calcPr calcId="124519"/>
</workbook>
</file>

<file path=xl/calcChain.xml><?xml version="1.0" encoding="utf-8"?>
<calcChain xmlns="http://schemas.openxmlformats.org/spreadsheetml/2006/main">
  <c r="J104" i="12"/>
  <c r="J87" l="1"/>
  <c r="J43"/>
  <c r="J21"/>
  <c r="J103" l="1"/>
  <c r="J65" l="1"/>
</calcChain>
</file>

<file path=xl/sharedStrings.xml><?xml version="1.0" encoding="utf-8"?>
<sst xmlns="http://schemas.openxmlformats.org/spreadsheetml/2006/main" count="386" uniqueCount="153">
  <si>
    <t xml:space="preserve">                    GOBERNACIÓN DEL XV DPTO. DE PRESIDENTE HAYES</t>
  </si>
  <si>
    <t>No</t>
  </si>
  <si>
    <t>Si</t>
  </si>
  <si>
    <t>Héctor González Ojeda</t>
  </si>
  <si>
    <t>Francisco Bogado</t>
  </si>
  <si>
    <t>Julia Rivera de Ortiz</t>
  </si>
  <si>
    <t>Secretaria de Educación y Cultura</t>
  </si>
  <si>
    <t>Juan Carlos Altemburger</t>
  </si>
  <si>
    <t>Campo Aceval</t>
  </si>
  <si>
    <t>Federico Wunderlich</t>
  </si>
  <si>
    <t>Secretario de Obras Públicas</t>
  </si>
  <si>
    <t>Manuel López</t>
  </si>
  <si>
    <t>Concejal Departamental</t>
  </si>
  <si>
    <t>Higinio Vera</t>
  </si>
  <si>
    <t>Entrega de víveres.</t>
  </si>
  <si>
    <t>Chofer</t>
  </si>
  <si>
    <t>La Patria</t>
  </si>
  <si>
    <t>Secretario de Pueblos Originarios</t>
  </si>
  <si>
    <t>Zulma Gómez</t>
  </si>
  <si>
    <t>Asistente</t>
  </si>
  <si>
    <t>Traslado de la Secretaria de Educación y Cultura, Lic. Julia Rivera de Ortiz.</t>
  </si>
  <si>
    <t>Gustavo López</t>
  </si>
  <si>
    <t>Director de Transporte</t>
  </si>
  <si>
    <t>Esteban David Ríos</t>
  </si>
  <si>
    <t>Germán Rojas</t>
  </si>
  <si>
    <t>Lis Sandra Paredes</t>
  </si>
  <si>
    <t>Funcionaria de la Junta Departamental</t>
  </si>
  <si>
    <t>Arsenio Gómez</t>
  </si>
  <si>
    <t>Traslado de funcionarios.</t>
  </si>
  <si>
    <t>Elvio Eugenio Rojas</t>
  </si>
  <si>
    <t>Diego Manuel Gómez</t>
  </si>
  <si>
    <t>Juana León de Garay</t>
  </si>
  <si>
    <t>Secretaria de Industria y Comercio</t>
  </si>
  <si>
    <t>Mirtha Espínola</t>
  </si>
  <si>
    <t>Esmelda Torres</t>
  </si>
  <si>
    <t>Custodio</t>
  </si>
  <si>
    <t>Marcelino García</t>
  </si>
  <si>
    <t>Carina Antonia Mendoza</t>
  </si>
  <si>
    <t>Asistente de Farmacia Social</t>
  </si>
  <si>
    <t>Walter Armoa</t>
  </si>
  <si>
    <t xml:space="preserve">Asistente </t>
  </si>
  <si>
    <t xml:space="preserve">                     PLANILLA DE REGISTRO MENSUAL DE VIATICOS</t>
  </si>
  <si>
    <t>Leyes N° 2597/05, 2686/05 y 3287/07</t>
  </si>
  <si>
    <t>C.I. N°</t>
  </si>
  <si>
    <t>Nombre y Apellido del Beneficiario</t>
  </si>
  <si>
    <t>Cargo o Función que desempeña</t>
  </si>
  <si>
    <t>N° / Fecha</t>
  </si>
  <si>
    <t>Destino de la comisión de servicio</t>
  </si>
  <si>
    <t>Periodo de la comisión de servicio</t>
  </si>
  <si>
    <t>Motivo de la comisión de servicio</t>
  </si>
  <si>
    <t>Viático Asignado (Gs.)</t>
  </si>
  <si>
    <t>Disposición legal de asignación de viático</t>
  </si>
  <si>
    <r>
      <t xml:space="preserve">INSTITUCIÓN: </t>
    </r>
    <r>
      <rPr>
        <sz val="11"/>
        <rFont val="Times New Roman"/>
        <family val="1"/>
      </rPr>
      <t>GOBERNACIÓN DEL XV DPTO. DE PRESIDENTE HAYES</t>
    </r>
  </si>
  <si>
    <t>Funcionario Si/No</t>
  </si>
  <si>
    <t>Fiscal</t>
  </si>
  <si>
    <t>Del 03/06/16 al 04/06/16</t>
  </si>
  <si>
    <t>Participación en inauguración de los Stios Históricos de la Guerra del Chaco.</t>
  </si>
  <si>
    <t>Banco Palma Sola</t>
  </si>
  <si>
    <t>TOTAL: SON GUARANIES CUATRO MILLONES CIEN MIL.</t>
  </si>
  <si>
    <t>Tte. Manuel Irala Fernández</t>
  </si>
  <si>
    <t>Arturo Rodriguez</t>
  </si>
  <si>
    <t>Secretario de la Juventud</t>
  </si>
  <si>
    <t>TOTAL: SON GUARANIES DOS MILLONES SETECIENTOS MIL.</t>
  </si>
  <si>
    <t>Rubén González</t>
  </si>
  <si>
    <t>Auxiliar</t>
  </si>
  <si>
    <t>Carlos Palma</t>
  </si>
  <si>
    <t>Pag. 1/5</t>
  </si>
  <si>
    <t>Pag. 2/5</t>
  </si>
  <si>
    <t>Pag. 3/5</t>
  </si>
  <si>
    <t>Pag. 4/5</t>
  </si>
  <si>
    <t>Pag. 5/5</t>
  </si>
  <si>
    <t>Resolución N°660/16 01/08/2016</t>
  </si>
  <si>
    <t>Del 02/08/16 al 07/08/16</t>
  </si>
  <si>
    <t>Acompañamiento a la Comitiva de las Naciones Unidas a reuniones con líderes indígenas.</t>
  </si>
  <si>
    <t>Welnder Báez Britez</t>
  </si>
  <si>
    <t>Gustavo Adolfo Silva</t>
  </si>
  <si>
    <t>Resolución N°661/16 01/08/2016</t>
  </si>
  <si>
    <t>Pozo Colorado, La Patria y Puerto Pinasco.</t>
  </si>
  <si>
    <t>Del 27/07/16 al 30/07/16</t>
  </si>
  <si>
    <t>Custodia y acompañamiento al Señor Gobernador.</t>
  </si>
  <si>
    <t>Resolución N°665/16 02/08/2016</t>
  </si>
  <si>
    <t>Del 03/08/16 al 08/08/16</t>
  </si>
  <si>
    <t>Resolución N°669/16 03/08/2016</t>
  </si>
  <si>
    <t>Relevamiento de datos sobre cantidad y calidad de semillas a ser adquiridas para el año.</t>
  </si>
  <si>
    <t>Carmelo Fabián Núñez</t>
  </si>
  <si>
    <t>Resolución N° 690/16 09/08/2016</t>
  </si>
  <si>
    <t>Del 11/08/16 al 12/08/16</t>
  </si>
  <si>
    <t>Jornadas de capacitación y conformación del Consejo de Desarrollo Distrital.</t>
  </si>
  <si>
    <t>Resolución N° 691/16 09/08/2016</t>
  </si>
  <si>
    <t>Traslado de sillas y provisión de agua.</t>
  </si>
  <si>
    <t>Resolución N° 694/16 10/08/2016</t>
  </si>
  <si>
    <t>Santa Elisa, Monte Alto, La Herencia, Río Verde, La Patria y Laguna Pato.</t>
  </si>
  <si>
    <t>Del 10/08/16 al 14/08/16</t>
  </si>
  <si>
    <t>Mudanza y traslado de sillas a comunidades indígenas.</t>
  </si>
  <si>
    <t>Secretaria de Medio Ambiente</t>
  </si>
  <si>
    <t>Secretario de Agricultura y Ganadería</t>
  </si>
  <si>
    <t>Resolución N° 698/16 10/08/2016</t>
  </si>
  <si>
    <t>Entrega de plantines y semillas a pobladores.</t>
  </si>
  <si>
    <t>Resolución N° 699/16 10/08/2016</t>
  </si>
  <si>
    <t>Puerto Pinasco y Campo Aceval.</t>
  </si>
  <si>
    <t>03/08/16 y 11/08/16 al 13/08/16</t>
  </si>
  <si>
    <t>Ramón Olmedo</t>
  </si>
  <si>
    <t>Técnico</t>
  </si>
  <si>
    <t>Resolución N° 700/16 10/08/2016</t>
  </si>
  <si>
    <t>Santa Elisa, Monte Alto, La Herencia, Río Verde, La Patria, Laguna Pato y Pozo Colorado.</t>
  </si>
  <si>
    <t>Resolución N° 701/16 10/08/2016</t>
  </si>
  <si>
    <t>Resolución N° 704/16 11/08/2016</t>
  </si>
  <si>
    <t>La Herencia y Palo Blanco.</t>
  </si>
  <si>
    <t>Del 12/08/16 al 13/08/16</t>
  </si>
  <si>
    <t>Resolución N° 705/16 11/08/2016</t>
  </si>
  <si>
    <t>Atención médica con asistencia de medicamentos.</t>
  </si>
  <si>
    <t>Resolución N° 708/16 12/08/2016</t>
  </si>
  <si>
    <t>Campo Aceval y Cruce Pionero.</t>
  </si>
  <si>
    <t>Entrega de instrumentos y coordinación de Acto de Inauguración.</t>
  </si>
  <si>
    <t>Resolución N° 709/16 12/08/2016</t>
  </si>
  <si>
    <t>Del 16/08/16 al 17/08/16</t>
  </si>
  <si>
    <t>Resolución N° 710/16 12/08/2016</t>
  </si>
  <si>
    <t>Del 15/08/16 al 18/08/16</t>
  </si>
  <si>
    <t>Resolución N° 711/16 12/08/2016</t>
  </si>
  <si>
    <t>Traslado de funcionarios e insumos para atención médica.</t>
  </si>
  <si>
    <t>Alberto Samaniego</t>
  </si>
  <si>
    <t>Resolución N° 713/16 16/08/2016</t>
  </si>
  <si>
    <t>TOTAL: SON GUARANIES CINCO MILLONES CUATROCIENTOS MIL.</t>
  </si>
  <si>
    <t>TOTAL: SON GUARANIES TRES MILLONES QUINIENTOS MIL.</t>
  </si>
  <si>
    <t>Fiscalización de obras en la Esc. N° 1801 San Antonio y en la Esc. N° 1803 San Juan Bautista de la Salle.</t>
  </si>
  <si>
    <t>m</t>
  </si>
  <si>
    <t>Resolución N° 721/16 18/08/2016</t>
  </si>
  <si>
    <t>Concepción</t>
  </si>
  <si>
    <t>Del 19/08/16 al 21/08/16</t>
  </si>
  <si>
    <t>Participación en el Campamento Juvenil de Centros de Estudiantes.</t>
  </si>
  <si>
    <t>Resolución N° 722/16 18/08/2016</t>
  </si>
  <si>
    <t>Del 18/08/16 al 19/08/16</t>
  </si>
  <si>
    <t>Traslado de funcionarios para reparación de maquina.</t>
  </si>
  <si>
    <t>Resolución N° 723/16 18/08/2016</t>
  </si>
  <si>
    <t>Participación del aniversario de la localidad de Campo Aceval.</t>
  </si>
  <si>
    <t>Resolución N° 724/16 18/08/2016</t>
  </si>
  <si>
    <t>Loma Conche</t>
  </si>
  <si>
    <t>Charla y capacitación sobre aboneras a Comité de Mujeres.</t>
  </si>
  <si>
    <t>Técnica (Planificación y Proyectos)</t>
  </si>
  <si>
    <t>Resolución N° 733 22/08/16</t>
  </si>
  <si>
    <t>Del 24/08/16 al 25/08/16</t>
  </si>
  <si>
    <t>Abordaje sobre estrategias locales de Seguridad ciudadana. Reunión con la Intendencia a fin de plantear la propuesta de implementación del MECIP en los municipios.</t>
  </si>
  <si>
    <t>Juan Luis Fernández</t>
  </si>
  <si>
    <t>Técnico (Líder de Ética)</t>
  </si>
  <si>
    <t>Resolución N° 734 22/08/16</t>
  </si>
  <si>
    <t>Río Verde</t>
  </si>
  <si>
    <t>Del 23/08/16 al 28/08/16</t>
  </si>
  <si>
    <t>Mudanza de Pueblos Originarios y traslado de víveres.</t>
  </si>
  <si>
    <t>Km. 134 de la Ruta Transchaco</t>
  </si>
  <si>
    <t>Fiscalización, reparación de caminos y construcción de puentes.</t>
  </si>
  <si>
    <t>TOTAL: SON GUARANIES DOS MILLONES CIEN MIL.</t>
  </si>
  <si>
    <t>TOTAL VIATICOS DEL MES: DIEZ Y SIETE MILLONES OCHOCIENTOS MIL.</t>
  </si>
  <si>
    <t>AGOSTO DE 2016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</si>
</sst>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3" fillId="0" borderId="0" xfId="1" applyFont="1"/>
    <xf numFmtId="0" fontId="5" fillId="0" borderId="0" xfId="1" applyFont="1"/>
    <xf numFmtId="0" fontId="3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/>
    <xf numFmtId="3" fontId="6" fillId="2" borderId="1" xfId="2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5" fillId="3" borderId="10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3" borderId="10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3" borderId="10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3" borderId="10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17" fontId="12" fillId="0" borderId="0" xfId="1" applyNumberFormat="1" applyFont="1" applyAlignment="1">
      <alignment horizontal="right"/>
    </xf>
    <xf numFmtId="0" fontId="5" fillId="3" borderId="1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3" fillId="4" borderId="1" xfId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</xdr:row>
      <xdr:rowOff>175779</xdr:rowOff>
    </xdr:from>
    <xdr:to>
      <xdr:col>4</xdr:col>
      <xdr:colOff>249380</xdr:colOff>
      <xdr:row>5</xdr:row>
      <xdr:rowOff>13854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" y="366279"/>
          <a:ext cx="582755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352425</xdr:colOff>
      <xdr:row>24</xdr:row>
      <xdr:rowOff>4329</xdr:rowOff>
    </xdr:from>
    <xdr:to>
      <xdr:col>4</xdr:col>
      <xdr:colOff>258905</xdr:colOff>
      <xdr:row>27</xdr:row>
      <xdr:rowOff>32904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7262379"/>
          <a:ext cx="582755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323850</xdr:colOff>
      <xdr:row>46</xdr:row>
      <xdr:rowOff>4329</xdr:rowOff>
    </xdr:from>
    <xdr:to>
      <xdr:col>4</xdr:col>
      <xdr:colOff>230330</xdr:colOff>
      <xdr:row>49</xdr:row>
      <xdr:rowOff>32904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13901304"/>
          <a:ext cx="582755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342900</xdr:colOff>
      <xdr:row>68</xdr:row>
      <xdr:rowOff>4329</xdr:rowOff>
    </xdr:from>
    <xdr:to>
      <xdr:col>4</xdr:col>
      <xdr:colOff>249380</xdr:colOff>
      <xdr:row>71</xdr:row>
      <xdr:rowOff>32904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" y="20311629"/>
          <a:ext cx="582755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333375</xdr:colOff>
      <xdr:row>89</xdr:row>
      <xdr:rowOff>166254</xdr:rowOff>
    </xdr:from>
    <xdr:to>
      <xdr:col>4</xdr:col>
      <xdr:colOff>239855</xdr:colOff>
      <xdr:row>93</xdr:row>
      <xdr:rowOff>4329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27026754"/>
          <a:ext cx="582755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1"/>
  <sheetViews>
    <sheetView tabSelected="1" topLeftCell="A91" workbookViewId="0">
      <selection activeCell="B102" sqref="B102"/>
    </sheetView>
  </sheetViews>
  <sheetFormatPr baseColWidth="10" defaultRowHeight="15"/>
  <cols>
    <col min="1" max="1" width="3" customWidth="1"/>
    <col min="2" max="2" width="20" customWidth="1"/>
    <col min="3" max="3" width="9.5703125" customWidth="1"/>
    <col min="4" max="4" width="10.140625" customWidth="1"/>
    <col min="5" max="5" width="17.140625" customWidth="1"/>
    <col min="6" max="6" width="17.5703125" customWidth="1"/>
    <col min="7" max="7" width="22.5703125" customWidth="1"/>
    <col min="8" max="8" width="14" customWidth="1"/>
    <col min="9" max="9" width="28.7109375" customWidth="1"/>
    <col min="10" max="10" width="13.140625" customWidth="1"/>
  </cols>
  <sheetData>
    <row r="3" spans="1:10" ht="18.7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.75">
      <c r="A4" s="46" t="s">
        <v>41</v>
      </c>
      <c r="B4" s="46"/>
      <c r="C4" s="46"/>
      <c r="D4" s="46"/>
      <c r="E4" s="46"/>
      <c r="F4" s="46"/>
      <c r="G4" s="46"/>
      <c r="H4" s="46"/>
      <c r="I4" s="46"/>
      <c r="J4" s="46"/>
    </row>
    <row r="5" spans="1:10">
      <c r="A5" s="47" t="s">
        <v>42</v>
      </c>
      <c r="B5" s="47"/>
      <c r="C5" s="47"/>
      <c r="D5" s="47"/>
      <c r="E5" s="47"/>
      <c r="F5" s="47"/>
      <c r="G5" s="47"/>
      <c r="H5" s="47"/>
      <c r="I5" s="47"/>
      <c r="J5" s="47"/>
    </row>
    <row r="6" spans="1:10">
      <c r="A6" s="48"/>
      <c r="B6" s="48"/>
      <c r="C6" s="48"/>
      <c r="D6" s="16"/>
      <c r="E6" s="3"/>
      <c r="F6" s="4"/>
      <c r="G6" s="4"/>
      <c r="H6" s="2"/>
      <c r="J6" s="13"/>
    </row>
    <row r="7" spans="1:10">
      <c r="A7" s="49" t="s">
        <v>52</v>
      </c>
      <c r="B7" s="49"/>
      <c r="C7" s="49"/>
      <c r="D7" s="49"/>
      <c r="E7" s="49"/>
      <c r="F7" s="49"/>
      <c r="G7" s="4"/>
      <c r="I7" s="30" t="s">
        <v>152</v>
      </c>
      <c r="J7" s="30"/>
    </row>
    <row r="8" spans="1:10">
      <c r="A8" s="3"/>
      <c r="B8" s="3"/>
      <c r="C8" s="3"/>
      <c r="D8" s="3"/>
      <c r="E8" s="3"/>
      <c r="F8" s="4"/>
      <c r="G8" s="4"/>
      <c r="H8" s="2"/>
      <c r="I8" s="2"/>
      <c r="J8" s="3"/>
    </row>
    <row r="9" spans="1:10" ht="25.5">
      <c r="A9" s="35" t="s">
        <v>44</v>
      </c>
      <c r="B9" s="35"/>
      <c r="C9" s="35" t="s">
        <v>43</v>
      </c>
      <c r="D9" s="36" t="s">
        <v>53</v>
      </c>
      <c r="E9" s="37" t="s">
        <v>45</v>
      </c>
      <c r="F9" s="17" t="s">
        <v>51</v>
      </c>
      <c r="G9" s="38" t="s">
        <v>47</v>
      </c>
      <c r="H9" s="39" t="s">
        <v>48</v>
      </c>
      <c r="I9" s="39" t="s">
        <v>49</v>
      </c>
      <c r="J9" s="39" t="s">
        <v>50</v>
      </c>
    </row>
    <row r="10" spans="1:10">
      <c r="A10" s="35"/>
      <c r="B10" s="35"/>
      <c r="C10" s="35"/>
      <c r="D10" s="36"/>
      <c r="E10" s="37"/>
      <c r="F10" s="18" t="s">
        <v>46</v>
      </c>
      <c r="G10" s="38"/>
      <c r="H10" s="40"/>
      <c r="I10" s="40"/>
      <c r="J10" s="40"/>
    </row>
    <row r="11" spans="1:10" ht="38.25" customHeight="1">
      <c r="A11" s="5">
        <v>1</v>
      </c>
      <c r="B11" s="53" t="s">
        <v>13</v>
      </c>
      <c r="C11" s="7">
        <v>2022357</v>
      </c>
      <c r="D11" s="6" t="s">
        <v>2</v>
      </c>
      <c r="E11" s="6" t="s">
        <v>40</v>
      </c>
      <c r="F11" s="10" t="s">
        <v>71</v>
      </c>
      <c r="G11" s="8" t="s">
        <v>16</v>
      </c>
      <c r="H11" s="8" t="s">
        <v>72</v>
      </c>
      <c r="I11" s="9" t="s">
        <v>73</v>
      </c>
      <c r="J11" s="11">
        <v>750000</v>
      </c>
    </row>
    <row r="12" spans="1:10" ht="39" customHeight="1">
      <c r="A12" s="5">
        <v>2</v>
      </c>
      <c r="B12" s="53" t="s">
        <v>65</v>
      </c>
      <c r="C12" s="7">
        <v>1067960</v>
      </c>
      <c r="D12" s="6" t="s">
        <v>2</v>
      </c>
      <c r="E12" s="6" t="s">
        <v>15</v>
      </c>
      <c r="F12" s="10" t="s">
        <v>71</v>
      </c>
      <c r="G12" s="8" t="s">
        <v>16</v>
      </c>
      <c r="H12" s="8" t="s">
        <v>72</v>
      </c>
      <c r="I12" s="9" t="s">
        <v>73</v>
      </c>
      <c r="J12" s="11">
        <v>750000</v>
      </c>
    </row>
    <row r="13" spans="1:10" ht="30" customHeight="1">
      <c r="A13" s="5">
        <v>3</v>
      </c>
      <c r="B13" s="6" t="s">
        <v>74</v>
      </c>
      <c r="C13" s="7">
        <v>4295242</v>
      </c>
      <c r="D13" s="6" t="s">
        <v>1</v>
      </c>
      <c r="E13" s="6" t="s">
        <v>35</v>
      </c>
      <c r="F13" s="10" t="s">
        <v>76</v>
      </c>
      <c r="G13" s="8" t="s">
        <v>77</v>
      </c>
      <c r="H13" s="8" t="s">
        <v>78</v>
      </c>
      <c r="I13" s="6" t="s">
        <v>79</v>
      </c>
      <c r="J13" s="11">
        <v>350000</v>
      </c>
    </row>
    <row r="14" spans="1:10" ht="30" customHeight="1">
      <c r="A14" s="5">
        <v>4</v>
      </c>
      <c r="B14" s="6" t="s">
        <v>75</v>
      </c>
      <c r="C14" s="7">
        <v>1277088</v>
      </c>
      <c r="D14" s="6" t="s">
        <v>1</v>
      </c>
      <c r="E14" s="6" t="s">
        <v>35</v>
      </c>
      <c r="F14" s="10" t="s">
        <v>76</v>
      </c>
      <c r="G14" s="8" t="s">
        <v>77</v>
      </c>
      <c r="H14" s="8" t="s">
        <v>78</v>
      </c>
      <c r="I14" s="6" t="s">
        <v>79</v>
      </c>
      <c r="J14" s="11">
        <v>350000</v>
      </c>
    </row>
    <row r="15" spans="1:10" ht="30" customHeight="1">
      <c r="A15" s="5">
        <v>5</v>
      </c>
      <c r="B15" s="6" t="s">
        <v>36</v>
      </c>
      <c r="C15" s="7">
        <v>3757142</v>
      </c>
      <c r="D15" s="6" t="s">
        <v>1</v>
      </c>
      <c r="E15" s="6" t="s">
        <v>35</v>
      </c>
      <c r="F15" s="10" t="s">
        <v>76</v>
      </c>
      <c r="G15" s="8" t="s">
        <v>77</v>
      </c>
      <c r="H15" s="8" t="s">
        <v>78</v>
      </c>
      <c r="I15" s="6" t="s">
        <v>79</v>
      </c>
      <c r="J15" s="11">
        <v>350000</v>
      </c>
    </row>
    <row r="16" spans="1:10" ht="30" customHeight="1">
      <c r="A16" s="5">
        <v>6</v>
      </c>
      <c r="B16" s="6" t="s">
        <v>3</v>
      </c>
      <c r="C16" s="7">
        <v>4017807</v>
      </c>
      <c r="D16" s="6" t="s">
        <v>1</v>
      </c>
      <c r="E16" s="6" t="s">
        <v>35</v>
      </c>
      <c r="F16" s="10" t="s">
        <v>76</v>
      </c>
      <c r="G16" s="8" t="s">
        <v>77</v>
      </c>
      <c r="H16" s="8" t="s">
        <v>78</v>
      </c>
      <c r="I16" s="6" t="s">
        <v>79</v>
      </c>
      <c r="J16" s="11">
        <v>350000</v>
      </c>
    </row>
    <row r="17" spans="1:10" ht="36" customHeight="1">
      <c r="A17" s="5">
        <v>7</v>
      </c>
      <c r="B17" s="53" t="s">
        <v>29</v>
      </c>
      <c r="C17" s="7">
        <v>1566200</v>
      </c>
      <c r="D17" s="14" t="s">
        <v>2</v>
      </c>
      <c r="E17" s="6" t="s">
        <v>54</v>
      </c>
      <c r="F17" s="10" t="s">
        <v>80</v>
      </c>
      <c r="G17" s="8" t="s">
        <v>59</v>
      </c>
      <c r="H17" s="8" t="s">
        <v>81</v>
      </c>
      <c r="I17" s="9" t="s">
        <v>83</v>
      </c>
      <c r="J17" s="11">
        <v>800000</v>
      </c>
    </row>
    <row r="18" spans="1:10" ht="36" customHeight="1">
      <c r="A18" s="5">
        <v>8</v>
      </c>
      <c r="B18" s="53" t="s">
        <v>30</v>
      </c>
      <c r="C18" s="7">
        <v>1845434</v>
      </c>
      <c r="D18" s="14" t="s">
        <v>2</v>
      </c>
      <c r="E18" s="6" t="s">
        <v>19</v>
      </c>
      <c r="F18" s="10" t="s">
        <v>80</v>
      </c>
      <c r="G18" s="8" t="s">
        <v>59</v>
      </c>
      <c r="H18" s="8" t="s">
        <v>81</v>
      </c>
      <c r="I18" s="9" t="s">
        <v>83</v>
      </c>
      <c r="J18" s="11">
        <v>600000</v>
      </c>
    </row>
    <row r="19" spans="1:10" ht="36" customHeight="1">
      <c r="A19" s="5">
        <v>9</v>
      </c>
      <c r="B19" s="53" t="s">
        <v>23</v>
      </c>
      <c r="C19" s="7">
        <v>4493866</v>
      </c>
      <c r="D19" s="14" t="s">
        <v>2</v>
      </c>
      <c r="E19" s="6" t="s">
        <v>17</v>
      </c>
      <c r="F19" s="10" t="s">
        <v>82</v>
      </c>
      <c r="G19" s="8" t="s">
        <v>59</v>
      </c>
      <c r="H19" s="8" t="s">
        <v>81</v>
      </c>
      <c r="I19" s="9" t="s">
        <v>83</v>
      </c>
      <c r="J19" s="11">
        <v>600000</v>
      </c>
    </row>
    <row r="20" spans="1:10" ht="36" customHeight="1">
      <c r="A20" s="5">
        <v>10</v>
      </c>
      <c r="B20" s="53" t="s">
        <v>63</v>
      </c>
      <c r="C20" s="7">
        <v>3509647</v>
      </c>
      <c r="D20" s="14" t="s">
        <v>2</v>
      </c>
      <c r="E20" s="6" t="s">
        <v>64</v>
      </c>
      <c r="F20" s="10" t="s">
        <v>82</v>
      </c>
      <c r="G20" s="8" t="s">
        <v>59</v>
      </c>
      <c r="H20" s="8" t="s">
        <v>81</v>
      </c>
      <c r="I20" s="9" t="s">
        <v>83</v>
      </c>
      <c r="J20" s="11">
        <v>500000</v>
      </c>
    </row>
    <row r="21" spans="1:10" ht="20.100000000000001" customHeight="1" thickBot="1">
      <c r="A21" s="41" t="s">
        <v>122</v>
      </c>
      <c r="B21" s="42"/>
      <c r="C21" s="42"/>
      <c r="D21" s="42"/>
      <c r="E21" s="42"/>
      <c r="F21" s="42"/>
      <c r="G21" s="42"/>
      <c r="H21" s="42"/>
      <c r="I21" s="43"/>
      <c r="J21" s="15">
        <f>SUM(J11:J20)</f>
        <v>5400000</v>
      </c>
    </row>
    <row r="22" spans="1:10" ht="15.75" thickTop="1">
      <c r="A22" s="44" t="s">
        <v>66</v>
      </c>
      <c r="B22" s="44"/>
    </row>
    <row r="25" spans="1:10" ht="18.75">
      <c r="A25" s="45" t="s">
        <v>0</v>
      </c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15.75" customHeight="1">
      <c r="A26" s="46" t="s">
        <v>41</v>
      </c>
      <c r="B26" s="46"/>
      <c r="C26" s="46"/>
      <c r="D26" s="46"/>
      <c r="E26" s="46"/>
      <c r="F26" s="46"/>
      <c r="G26" s="46"/>
      <c r="H26" s="46"/>
      <c r="I26" s="46"/>
      <c r="J26" s="46"/>
    </row>
    <row r="27" spans="1:10">
      <c r="A27" s="47" t="s">
        <v>42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10">
      <c r="A28" s="48"/>
      <c r="B28" s="48"/>
      <c r="C28" s="48"/>
      <c r="D28" s="19"/>
      <c r="E28" s="3"/>
      <c r="F28" s="4"/>
      <c r="G28" s="4"/>
      <c r="H28" s="2"/>
      <c r="J28" s="13"/>
    </row>
    <row r="29" spans="1:10">
      <c r="A29" s="49" t="s">
        <v>52</v>
      </c>
      <c r="B29" s="49"/>
      <c r="C29" s="49"/>
      <c r="D29" s="49"/>
      <c r="E29" s="49"/>
      <c r="F29" s="49"/>
      <c r="G29" s="4"/>
      <c r="I29" s="30" t="s">
        <v>152</v>
      </c>
      <c r="J29" s="30"/>
    </row>
    <row r="30" spans="1:10">
      <c r="A30" s="3"/>
      <c r="B30" s="3"/>
      <c r="C30" s="3"/>
      <c r="D30" s="3"/>
      <c r="E30" s="3"/>
      <c r="F30" s="4"/>
      <c r="G30" s="4"/>
      <c r="H30" s="2"/>
      <c r="I30" s="2"/>
      <c r="J30" s="3"/>
    </row>
    <row r="31" spans="1:10" ht="25.5">
      <c r="A31" s="35" t="s">
        <v>44</v>
      </c>
      <c r="B31" s="35"/>
      <c r="C31" s="35" t="s">
        <v>43</v>
      </c>
      <c r="D31" s="36" t="s">
        <v>53</v>
      </c>
      <c r="E31" s="37" t="s">
        <v>45</v>
      </c>
      <c r="F31" s="20" t="s">
        <v>51</v>
      </c>
      <c r="G31" s="38" t="s">
        <v>47</v>
      </c>
      <c r="H31" s="39" t="s">
        <v>48</v>
      </c>
      <c r="I31" s="39" t="s">
        <v>49</v>
      </c>
      <c r="J31" s="39" t="s">
        <v>50</v>
      </c>
    </row>
    <row r="32" spans="1:10">
      <c r="A32" s="35"/>
      <c r="B32" s="35"/>
      <c r="C32" s="35"/>
      <c r="D32" s="36"/>
      <c r="E32" s="37"/>
      <c r="F32" s="21" t="s">
        <v>46</v>
      </c>
      <c r="G32" s="38"/>
      <c r="H32" s="40"/>
      <c r="I32" s="40"/>
      <c r="J32" s="40"/>
    </row>
    <row r="33" spans="1:10" ht="30" customHeight="1">
      <c r="A33" s="5">
        <v>11</v>
      </c>
      <c r="B33" s="53" t="s">
        <v>31</v>
      </c>
      <c r="C33" s="7">
        <v>820396</v>
      </c>
      <c r="D33" s="6" t="s">
        <v>2</v>
      </c>
      <c r="E33" s="6" t="s">
        <v>32</v>
      </c>
      <c r="F33" s="10" t="s">
        <v>85</v>
      </c>
      <c r="G33" s="8" t="s">
        <v>8</v>
      </c>
      <c r="H33" s="8" t="s">
        <v>86</v>
      </c>
      <c r="I33" s="9" t="s">
        <v>87</v>
      </c>
      <c r="J33" s="11">
        <v>400000</v>
      </c>
    </row>
    <row r="34" spans="1:10" ht="30" customHeight="1">
      <c r="A34" s="5">
        <v>12</v>
      </c>
      <c r="B34" s="53" t="s">
        <v>33</v>
      </c>
      <c r="C34" s="7">
        <v>2826094</v>
      </c>
      <c r="D34" s="6" t="s">
        <v>2</v>
      </c>
      <c r="E34" s="6" t="s">
        <v>19</v>
      </c>
      <c r="F34" s="10" t="s">
        <v>85</v>
      </c>
      <c r="G34" s="8" t="s">
        <v>8</v>
      </c>
      <c r="H34" s="8" t="s">
        <v>86</v>
      </c>
      <c r="I34" s="9" t="s">
        <v>87</v>
      </c>
      <c r="J34" s="11">
        <v>300000</v>
      </c>
    </row>
    <row r="35" spans="1:10" ht="30" customHeight="1">
      <c r="A35" s="5">
        <v>13</v>
      </c>
      <c r="B35" s="6" t="s">
        <v>84</v>
      </c>
      <c r="C35" s="7">
        <v>765862</v>
      </c>
      <c r="D35" s="6" t="s">
        <v>1</v>
      </c>
      <c r="E35" s="6" t="s">
        <v>19</v>
      </c>
      <c r="F35" s="10" t="s">
        <v>85</v>
      </c>
      <c r="G35" s="8" t="s">
        <v>8</v>
      </c>
      <c r="H35" s="8" t="s">
        <v>86</v>
      </c>
      <c r="I35" s="9" t="s">
        <v>87</v>
      </c>
      <c r="J35" s="11">
        <v>300000</v>
      </c>
    </row>
    <row r="36" spans="1:10" ht="30" customHeight="1">
      <c r="A36" s="5">
        <v>14</v>
      </c>
      <c r="B36" s="53" t="s">
        <v>11</v>
      </c>
      <c r="C36" s="7">
        <v>1551484</v>
      </c>
      <c r="D36" s="6" t="s">
        <v>1</v>
      </c>
      <c r="E36" s="6" t="s">
        <v>12</v>
      </c>
      <c r="F36" s="10" t="s">
        <v>88</v>
      </c>
      <c r="G36" s="8" t="s">
        <v>148</v>
      </c>
      <c r="H36" s="8">
        <v>42591</v>
      </c>
      <c r="I36" s="6" t="s">
        <v>89</v>
      </c>
      <c r="J36" s="11">
        <v>200000</v>
      </c>
    </row>
    <row r="37" spans="1:10" ht="37.5" customHeight="1">
      <c r="A37" s="5">
        <v>15</v>
      </c>
      <c r="B37" s="53" t="s">
        <v>65</v>
      </c>
      <c r="C37" s="7">
        <v>1067960</v>
      </c>
      <c r="D37" s="6" t="s">
        <v>2</v>
      </c>
      <c r="E37" s="6" t="s">
        <v>15</v>
      </c>
      <c r="F37" s="10" t="s">
        <v>90</v>
      </c>
      <c r="G37" s="12" t="s">
        <v>91</v>
      </c>
      <c r="H37" s="8" t="s">
        <v>92</v>
      </c>
      <c r="I37" s="6" t="s">
        <v>93</v>
      </c>
      <c r="J37" s="11">
        <v>500000</v>
      </c>
    </row>
    <row r="38" spans="1:10" ht="30" customHeight="1">
      <c r="A38" s="5">
        <v>16</v>
      </c>
      <c r="B38" s="53" t="s">
        <v>18</v>
      </c>
      <c r="C38" s="7">
        <v>3383373</v>
      </c>
      <c r="D38" s="6" t="s">
        <v>2</v>
      </c>
      <c r="E38" s="6" t="s">
        <v>94</v>
      </c>
      <c r="F38" s="10" t="s">
        <v>96</v>
      </c>
      <c r="G38" s="8" t="s">
        <v>57</v>
      </c>
      <c r="H38" s="8">
        <v>42594</v>
      </c>
      <c r="I38" s="6" t="s">
        <v>97</v>
      </c>
      <c r="J38" s="11">
        <v>150000</v>
      </c>
    </row>
    <row r="39" spans="1:10" ht="30" customHeight="1">
      <c r="A39" s="5">
        <v>17</v>
      </c>
      <c r="B39" s="53" t="s">
        <v>7</v>
      </c>
      <c r="C39" s="7">
        <v>3203668</v>
      </c>
      <c r="D39" s="14" t="s">
        <v>2</v>
      </c>
      <c r="E39" s="9" t="s">
        <v>95</v>
      </c>
      <c r="F39" s="10" t="s">
        <v>96</v>
      </c>
      <c r="G39" s="8" t="s">
        <v>57</v>
      </c>
      <c r="H39" s="8">
        <v>42594</v>
      </c>
      <c r="I39" s="6" t="s">
        <v>97</v>
      </c>
      <c r="J39" s="11">
        <v>200000</v>
      </c>
    </row>
    <row r="40" spans="1:10" ht="30" customHeight="1">
      <c r="A40" s="5">
        <v>18</v>
      </c>
      <c r="B40" s="53" t="s">
        <v>27</v>
      </c>
      <c r="C40" s="7">
        <v>1231195</v>
      </c>
      <c r="D40" s="14" t="s">
        <v>2</v>
      </c>
      <c r="E40" s="6" t="s">
        <v>15</v>
      </c>
      <c r="F40" s="10" t="s">
        <v>98</v>
      </c>
      <c r="G40" s="8" t="s">
        <v>99</v>
      </c>
      <c r="H40" s="12" t="s">
        <v>100</v>
      </c>
      <c r="I40" s="6" t="s">
        <v>28</v>
      </c>
      <c r="J40" s="11">
        <v>450000</v>
      </c>
    </row>
    <row r="41" spans="1:10" ht="38.25" customHeight="1">
      <c r="A41" s="5">
        <v>19</v>
      </c>
      <c r="B41" s="53" t="s">
        <v>101</v>
      </c>
      <c r="C41" s="7">
        <v>6567724</v>
      </c>
      <c r="D41" s="14" t="s">
        <v>2</v>
      </c>
      <c r="E41" s="6" t="s">
        <v>102</v>
      </c>
      <c r="F41" s="10" t="s">
        <v>103</v>
      </c>
      <c r="G41" s="12" t="s">
        <v>104</v>
      </c>
      <c r="H41" s="8" t="s">
        <v>92</v>
      </c>
      <c r="I41" s="6" t="s">
        <v>93</v>
      </c>
      <c r="J41" s="11">
        <v>500000</v>
      </c>
    </row>
    <row r="42" spans="1:10" ht="36.75" customHeight="1">
      <c r="A42" s="5">
        <v>20</v>
      </c>
      <c r="B42" s="53" t="s">
        <v>13</v>
      </c>
      <c r="C42" s="7">
        <v>2022357</v>
      </c>
      <c r="D42" s="14" t="s">
        <v>2</v>
      </c>
      <c r="E42" s="6" t="s">
        <v>102</v>
      </c>
      <c r="F42" s="10" t="s">
        <v>103</v>
      </c>
      <c r="G42" s="12" t="s">
        <v>104</v>
      </c>
      <c r="H42" s="8" t="s">
        <v>92</v>
      </c>
      <c r="I42" s="6" t="s">
        <v>93</v>
      </c>
      <c r="J42" s="11">
        <v>500000</v>
      </c>
    </row>
    <row r="43" spans="1:10" ht="20.100000000000001" customHeight="1" thickBot="1">
      <c r="A43" s="41" t="s">
        <v>123</v>
      </c>
      <c r="B43" s="42"/>
      <c r="C43" s="42"/>
      <c r="D43" s="42"/>
      <c r="E43" s="42"/>
      <c r="F43" s="42"/>
      <c r="G43" s="42"/>
      <c r="H43" s="42"/>
      <c r="I43" s="43"/>
      <c r="J43" s="15">
        <f>SUM(J33:J42)</f>
        <v>3500000</v>
      </c>
    </row>
    <row r="44" spans="1:10" ht="15.75" thickTop="1">
      <c r="A44" s="44" t="s">
        <v>67</v>
      </c>
      <c r="B44" s="44"/>
    </row>
    <row r="47" spans="1:10" ht="18.75">
      <c r="A47" s="45" t="s">
        <v>0</v>
      </c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15.75" customHeight="1">
      <c r="A48" s="46" t="s">
        <v>41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0">
      <c r="A49" s="47" t="s">
        <v>42</v>
      </c>
      <c r="B49" s="47"/>
      <c r="C49" s="47"/>
      <c r="D49" s="47"/>
      <c r="E49" s="47"/>
      <c r="F49" s="47"/>
      <c r="G49" s="47"/>
      <c r="H49" s="47"/>
      <c r="I49" s="47"/>
      <c r="J49" s="47"/>
    </row>
    <row r="50" spans="1:10">
      <c r="A50" s="48"/>
      <c r="B50" s="48"/>
      <c r="C50" s="48"/>
      <c r="D50" s="22"/>
      <c r="E50" s="3"/>
      <c r="F50" s="4"/>
      <c r="G50" s="4"/>
      <c r="H50" s="2"/>
      <c r="J50" s="13"/>
    </row>
    <row r="51" spans="1:10">
      <c r="A51" s="49" t="s">
        <v>52</v>
      </c>
      <c r="B51" s="49"/>
      <c r="C51" s="49"/>
      <c r="D51" s="49"/>
      <c r="E51" s="49"/>
      <c r="F51" s="49"/>
      <c r="G51" s="4"/>
      <c r="I51" s="30" t="s">
        <v>152</v>
      </c>
      <c r="J51" s="30"/>
    </row>
    <row r="52" spans="1:10">
      <c r="A52" s="3"/>
      <c r="B52" s="3"/>
      <c r="C52" s="3"/>
      <c r="D52" s="3"/>
      <c r="E52" s="3"/>
      <c r="F52" s="4"/>
      <c r="G52" s="4"/>
      <c r="H52" s="2"/>
      <c r="I52" s="2"/>
      <c r="J52" s="3"/>
    </row>
    <row r="53" spans="1:10" ht="25.5">
      <c r="A53" s="35" t="s">
        <v>44</v>
      </c>
      <c r="B53" s="35"/>
      <c r="C53" s="35" t="s">
        <v>43</v>
      </c>
      <c r="D53" s="36" t="s">
        <v>53</v>
      </c>
      <c r="E53" s="37" t="s">
        <v>45</v>
      </c>
      <c r="F53" s="23" t="s">
        <v>51</v>
      </c>
      <c r="G53" s="38" t="s">
        <v>47</v>
      </c>
      <c r="H53" s="39" t="s">
        <v>48</v>
      </c>
      <c r="I53" s="39" t="s">
        <v>49</v>
      </c>
      <c r="J53" s="39" t="s">
        <v>50</v>
      </c>
    </row>
    <row r="54" spans="1:10">
      <c r="A54" s="35"/>
      <c r="B54" s="35"/>
      <c r="C54" s="35"/>
      <c r="D54" s="36"/>
      <c r="E54" s="37"/>
      <c r="F54" s="24" t="s">
        <v>46</v>
      </c>
      <c r="G54" s="38"/>
      <c r="H54" s="40"/>
      <c r="I54" s="40"/>
      <c r="J54" s="40"/>
    </row>
    <row r="55" spans="1:10" ht="34.5" customHeight="1">
      <c r="A55" s="5">
        <v>21</v>
      </c>
      <c r="B55" s="53" t="s">
        <v>9</v>
      </c>
      <c r="C55" s="7">
        <v>582886</v>
      </c>
      <c r="D55" s="6" t="s">
        <v>2</v>
      </c>
      <c r="E55" s="6" t="s">
        <v>10</v>
      </c>
      <c r="F55" s="10" t="s">
        <v>105</v>
      </c>
      <c r="G55" s="8" t="s">
        <v>59</v>
      </c>
      <c r="H55" s="8" t="s">
        <v>86</v>
      </c>
      <c r="I55" s="9" t="s">
        <v>124</v>
      </c>
      <c r="J55" s="11">
        <v>500000</v>
      </c>
    </row>
    <row r="56" spans="1:10" ht="30" customHeight="1">
      <c r="A56" s="5">
        <v>22</v>
      </c>
      <c r="B56" s="53" t="s">
        <v>23</v>
      </c>
      <c r="C56" s="7">
        <v>4493866</v>
      </c>
      <c r="D56" s="6" t="s">
        <v>2</v>
      </c>
      <c r="E56" s="6" t="s">
        <v>17</v>
      </c>
      <c r="F56" s="10" t="s">
        <v>106</v>
      </c>
      <c r="G56" s="8" t="s">
        <v>107</v>
      </c>
      <c r="H56" s="8" t="s">
        <v>108</v>
      </c>
      <c r="I56" s="6" t="s">
        <v>14</v>
      </c>
      <c r="J56" s="11">
        <v>400000</v>
      </c>
    </row>
    <row r="57" spans="1:10" s="1" customFormat="1" ht="30" customHeight="1">
      <c r="A57" s="5">
        <v>23</v>
      </c>
      <c r="B57" s="53" t="s">
        <v>37</v>
      </c>
      <c r="C57" s="7">
        <v>2956649</v>
      </c>
      <c r="D57" s="6" t="s">
        <v>2</v>
      </c>
      <c r="E57" s="6" t="s">
        <v>38</v>
      </c>
      <c r="F57" s="10" t="s">
        <v>109</v>
      </c>
      <c r="G57" s="8" t="s">
        <v>57</v>
      </c>
      <c r="H57" s="8">
        <v>42594</v>
      </c>
      <c r="I57" s="6" t="s">
        <v>110</v>
      </c>
      <c r="J57" s="11">
        <v>100000</v>
      </c>
    </row>
    <row r="58" spans="1:10" s="1" customFormat="1" ht="30" customHeight="1">
      <c r="A58" s="5">
        <v>24</v>
      </c>
      <c r="B58" s="6" t="s">
        <v>5</v>
      </c>
      <c r="C58" s="7">
        <v>1726267</v>
      </c>
      <c r="D58" s="6" t="s">
        <v>2</v>
      </c>
      <c r="E58" s="6" t="s">
        <v>6</v>
      </c>
      <c r="F58" s="10" t="s">
        <v>111</v>
      </c>
      <c r="G58" s="8" t="s">
        <v>112</v>
      </c>
      <c r="H58" s="8">
        <v>42598</v>
      </c>
      <c r="I58" s="9" t="s">
        <v>113</v>
      </c>
      <c r="J58" s="11">
        <v>200000</v>
      </c>
    </row>
    <row r="59" spans="1:10" ht="30" customHeight="1">
      <c r="A59" s="5">
        <v>25</v>
      </c>
      <c r="B59" s="53" t="s">
        <v>27</v>
      </c>
      <c r="C59" s="7">
        <v>1231195</v>
      </c>
      <c r="D59" s="6" t="s">
        <v>2</v>
      </c>
      <c r="E59" s="6" t="s">
        <v>15</v>
      </c>
      <c r="F59" s="10" t="s">
        <v>114</v>
      </c>
      <c r="G59" s="8" t="s">
        <v>112</v>
      </c>
      <c r="H59" s="8" t="s">
        <v>115</v>
      </c>
      <c r="I59" s="9" t="s">
        <v>20</v>
      </c>
      <c r="J59" s="11">
        <v>300000</v>
      </c>
    </row>
    <row r="60" spans="1:10" ht="30" customHeight="1">
      <c r="A60" s="5">
        <v>26</v>
      </c>
      <c r="B60" s="6" t="s">
        <v>21</v>
      </c>
      <c r="C60" s="7">
        <v>3836849</v>
      </c>
      <c r="D60" s="6" t="s">
        <v>2</v>
      </c>
      <c r="E60" s="6" t="s">
        <v>22</v>
      </c>
      <c r="F60" s="10" t="s">
        <v>116</v>
      </c>
      <c r="G60" s="8" t="s">
        <v>16</v>
      </c>
      <c r="H60" s="8" t="s">
        <v>117</v>
      </c>
      <c r="I60" s="6" t="s">
        <v>149</v>
      </c>
      <c r="J60" s="11">
        <v>800000</v>
      </c>
    </row>
    <row r="61" spans="1:10" ht="30" customHeight="1">
      <c r="A61" s="5">
        <v>27</v>
      </c>
      <c r="B61" s="53" t="s">
        <v>9</v>
      </c>
      <c r="C61" s="7">
        <v>582886</v>
      </c>
      <c r="D61" s="6" t="s">
        <v>2</v>
      </c>
      <c r="E61" s="6" t="s">
        <v>10</v>
      </c>
      <c r="F61" s="10" t="s">
        <v>116</v>
      </c>
      <c r="G61" s="8" t="s">
        <v>16</v>
      </c>
      <c r="H61" s="8" t="s">
        <v>117</v>
      </c>
      <c r="I61" s="6" t="s">
        <v>149</v>
      </c>
      <c r="J61" s="11">
        <v>800000</v>
      </c>
    </row>
    <row r="62" spans="1:10" ht="30" customHeight="1">
      <c r="A62" s="5">
        <v>28</v>
      </c>
      <c r="B62" s="53" t="s">
        <v>23</v>
      </c>
      <c r="C62" s="7">
        <v>4493866</v>
      </c>
      <c r="D62" s="6" t="s">
        <v>2</v>
      </c>
      <c r="E62" s="6" t="s">
        <v>17</v>
      </c>
      <c r="F62" s="10" t="s">
        <v>116</v>
      </c>
      <c r="G62" s="8" t="s">
        <v>16</v>
      </c>
      <c r="H62" s="8" t="s">
        <v>117</v>
      </c>
      <c r="I62" s="6" t="s">
        <v>149</v>
      </c>
      <c r="J62" s="11">
        <v>800000</v>
      </c>
    </row>
    <row r="63" spans="1:10" ht="30" customHeight="1">
      <c r="A63" s="5">
        <v>29</v>
      </c>
      <c r="B63" s="53" t="s">
        <v>63</v>
      </c>
      <c r="C63" s="7">
        <v>3509647</v>
      </c>
      <c r="D63" s="6" t="s">
        <v>2</v>
      </c>
      <c r="E63" s="6" t="s">
        <v>15</v>
      </c>
      <c r="F63" s="10" t="s">
        <v>118</v>
      </c>
      <c r="G63" s="8" t="s">
        <v>57</v>
      </c>
      <c r="H63" s="8" t="s">
        <v>125</v>
      </c>
      <c r="I63" s="6" t="s">
        <v>119</v>
      </c>
      <c r="J63" s="11">
        <v>100000</v>
      </c>
    </row>
    <row r="64" spans="1:10" ht="30" customHeight="1">
      <c r="A64" s="5">
        <v>30</v>
      </c>
      <c r="B64" s="53" t="s">
        <v>120</v>
      </c>
      <c r="C64" s="7">
        <v>1541449</v>
      </c>
      <c r="D64" s="6" t="s">
        <v>2</v>
      </c>
      <c r="E64" s="6" t="s">
        <v>19</v>
      </c>
      <c r="F64" s="10" t="s">
        <v>118</v>
      </c>
      <c r="G64" s="8" t="s">
        <v>57</v>
      </c>
      <c r="H64" s="8">
        <v>42594</v>
      </c>
      <c r="I64" s="6" t="s">
        <v>119</v>
      </c>
      <c r="J64" s="11">
        <v>100000</v>
      </c>
    </row>
    <row r="65" spans="1:10" ht="20.100000000000001" customHeight="1" thickBot="1">
      <c r="A65" s="41" t="s">
        <v>58</v>
      </c>
      <c r="B65" s="42"/>
      <c r="C65" s="42"/>
      <c r="D65" s="42"/>
      <c r="E65" s="42"/>
      <c r="F65" s="42"/>
      <c r="G65" s="42"/>
      <c r="H65" s="42"/>
      <c r="I65" s="43"/>
      <c r="J65" s="15">
        <f>SUM(J55:J64)</f>
        <v>4100000</v>
      </c>
    </row>
    <row r="66" spans="1:10" ht="15.75" thickTop="1">
      <c r="A66" s="44" t="s">
        <v>68</v>
      </c>
      <c r="B66" s="44"/>
    </row>
    <row r="69" spans="1:10" ht="18.75">
      <c r="A69" s="45" t="s">
        <v>0</v>
      </c>
      <c r="B69" s="45"/>
      <c r="C69" s="45"/>
      <c r="D69" s="45"/>
      <c r="E69" s="45"/>
      <c r="F69" s="45"/>
      <c r="G69" s="45"/>
      <c r="H69" s="45"/>
      <c r="I69" s="45"/>
      <c r="J69" s="45"/>
    </row>
    <row r="70" spans="1:10" ht="15.75" customHeight="1">
      <c r="A70" s="46" t="s">
        <v>41</v>
      </c>
      <c r="B70" s="46"/>
      <c r="C70" s="46"/>
      <c r="D70" s="46"/>
      <c r="E70" s="46"/>
      <c r="F70" s="46"/>
      <c r="G70" s="46"/>
      <c r="H70" s="46"/>
      <c r="I70" s="46"/>
      <c r="J70" s="46"/>
    </row>
    <row r="71" spans="1:10">
      <c r="A71" s="47" t="s">
        <v>42</v>
      </c>
      <c r="B71" s="47"/>
      <c r="C71" s="47"/>
      <c r="D71" s="47"/>
      <c r="E71" s="47"/>
      <c r="F71" s="47"/>
      <c r="G71" s="47"/>
      <c r="H71" s="47"/>
      <c r="I71" s="47"/>
      <c r="J71" s="47"/>
    </row>
    <row r="72" spans="1:10">
      <c r="A72" s="48"/>
      <c r="B72" s="48"/>
      <c r="C72" s="48"/>
      <c r="D72" s="22"/>
      <c r="E72" s="3"/>
      <c r="F72" s="4"/>
      <c r="G72" s="4"/>
      <c r="H72" s="2"/>
      <c r="J72" s="13"/>
    </row>
    <row r="73" spans="1:10">
      <c r="A73" s="49" t="s">
        <v>52</v>
      </c>
      <c r="B73" s="49"/>
      <c r="C73" s="49"/>
      <c r="D73" s="49"/>
      <c r="E73" s="49"/>
      <c r="F73" s="49"/>
      <c r="G73" s="4"/>
      <c r="I73" s="30" t="s">
        <v>152</v>
      </c>
      <c r="J73" s="30"/>
    </row>
    <row r="74" spans="1:10">
      <c r="A74" s="3"/>
      <c r="B74" s="3"/>
      <c r="C74" s="3"/>
      <c r="D74" s="3"/>
      <c r="E74" s="3"/>
      <c r="F74" s="4"/>
      <c r="G74" s="4"/>
      <c r="H74" s="2"/>
      <c r="I74" s="2"/>
      <c r="J74" s="3"/>
    </row>
    <row r="75" spans="1:10" ht="25.5">
      <c r="A75" s="35" t="s">
        <v>44</v>
      </c>
      <c r="B75" s="35"/>
      <c r="C75" s="35" t="s">
        <v>43</v>
      </c>
      <c r="D75" s="36" t="s">
        <v>53</v>
      </c>
      <c r="E75" s="37" t="s">
        <v>45</v>
      </c>
      <c r="F75" s="23" t="s">
        <v>51</v>
      </c>
      <c r="G75" s="38" t="s">
        <v>47</v>
      </c>
      <c r="H75" s="39" t="s">
        <v>48</v>
      </c>
      <c r="I75" s="39" t="s">
        <v>49</v>
      </c>
      <c r="J75" s="39" t="s">
        <v>50</v>
      </c>
    </row>
    <row r="76" spans="1:10">
      <c r="A76" s="35"/>
      <c r="B76" s="35"/>
      <c r="C76" s="35"/>
      <c r="D76" s="36"/>
      <c r="E76" s="37"/>
      <c r="F76" s="24" t="s">
        <v>46</v>
      </c>
      <c r="G76" s="38"/>
      <c r="H76" s="40"/>
      <c r="I76" s="40"/>
      <c r="J76" s="40"/>
    </row>
    <row r="77" spans="1:10" ht="30" customHeight="1">
      <c r="A77" s="5">
        <v>31</v>
      </c>
      <c r="B77" s="6" t="s">
        <v>25</v>
      </c>
      <c r="C77" s="7">
        <v>3844605</v>
      </c>
      <c r="D77" s="6" t="s">
        <v>1</v>
      </c>
      <c r="E77" s="6" t="s">
        <v>26</v>
      </c>
      <c r="F77" s="10" t="s">
        <v>121</v>
      </c>
      <c r="G77" s="8" t="s">
        <v>59</v>
      </c>
      <c r="H77" s="8" t="s">
        <v>55</v>
      </c>
      <c r="I77" s="9" t="s">
        <v>56</v>
      </c>
      <c r="J77" s="11">
        <v>300000</v>
      </c>
    </row>
    <row r="78" spans="1:10" ht="30" customHeight="1">
      <c r="A78" s="5">
        <v>32</v>
      </c>
      <c r="B78" s="53" t="s">
        <v>24</v>
      </c>
      <c r="C78" s="7">
        <v>5148319</v>
      </c>
      <c r="D78" s="6" t="s">
        <v>2</v>
      </c>
      <c r="E78" s="6" t="s">
        <v>61</v>
      </c>
      <c r="F78" s="10" t="s">
        <v>126</v>
      </c>
      <c r="G78" s="8" t="s">
        <v>127</v>
      </c>
      <c r="H78" s="8" t="s">
        <v>128</v>
      </c>
      <c r="I78" s="6" t="s">
        <v>129</v>
      </c>
      <c r="J78" s="11">
        <v>250000</v>
      </c>
    </row>
    <row r="79" spans="1:10" ht="30" customHeight="1">
      <c r="A79" s="5">
        <v>33</v>
      </c>
      <c r="B79" s="53" t="s">
        <v>39</v>
      </c>
      <c r="C79" s="7">
        <v>5296179</v>
      </c>
      <c r="D79" s="6" t="s">
        <v>2</v>
      </c>
      <c r="E79" s="6" t="s">
        <v>19</v>
      </c>
      <c r="F79" s="10" t="s">
        <v>126</v>
      </c>
      <c r="G79" s="8" t="s">
        <v>127</v>
      </c>
      <c r="H79" s="8" t="s">
        <v>128</v>
      </c>
      <c r="I79" s="6" t="s">
        <v>129</v>
      </c>
      <c r="J79" s="11">
        <v>250000</v>
      </c>
    </row>
    <row r="80" spans="1:10" ht="30" customHeight="1">
      <c r="A80" s="5">
        <v>34</v>
      </c>
      <c r="B80" s="6" t="s">
        <v>60</v>
      </c>
      <c r="C80" s="7">
        <v>4913776</v>
      </c>
      <c r="D80" s="6" t="s">
        <v>1</v>
      </c>
      <c r="E80" s="6" t="s">
        <v>19</v>
      </c>
      <c r="F80" s="10" t="s">
        <v>126</v>
      </c>
      <c r="G80" s="8" t="s">
        <v>127</v>
      </c>
      <c r="H80" s="8" t="s">
        <v>128</v>
      </c>
      <c r="I80" s="6" t="s">
        <v>129</v>
      </c>
      <c r="J80" s="11">
        <v>250000</v>
      </c>
    </row>
    <row r="81" spans="1:10" ht="30" customHeight="1">
      <c r="A81" s="5">
        <v>35</v>
      </c>
      <c r="B81" s="53" t="s">
        <v>4</v>
      </c>
      <c r="C81" s="7">
        <v>5389376</v>
      </c>
      <c r="D81" s="6" t="s">
        <v>2</v>
      </c>
      <c r="E81" s="6" t="s">
        <v>19</v>
      </c>
      <c r="F81" s="10" t="s">
        <v>126</v>
      </c>
      <c r="G81" s="8" t="s">
        <v>127</v>
      </c>
      <c r="H81" s="8" t="s">
        <v>128</v>
      </c>
      <c r="I81" s="6" t="s">
        <v>129</v>
      </c>
      <c r="J81" s="11">
        <v>250000</v>
      </c>
    </row>
    <row r="82" spans="1:10" ht="30" customHeight="1">
      <c r="A82" s="5">
        <v>36</v>
      </c>
      <c r="B82" s="53" t="s">
        <v>27</v>
      </c>
      <c r="C82" s="7">
        <v>1231195</v>
      </c>
      <c r="D82" s="6" t="s">
        <v>2</v>
      </c>
      <c r="E82" s="6" t="s">
        <v>15</v>
      </c>
      <c r="F82" s="10" t="s">
        <v>130</v>
      </c>
      <c r="G82" s="8" t="s">
        <v>16</v>
      </c>
      <c r="H82" s="8" t="s">
        <v>131</v>
      </c>
      <c r="I82" s="6" t="s">
        <v>132</v>
      </c>
      <c r="J82" s="11">
        <v>300000</v>
      </c>
    </row>
    <row r="83" spans="1:10" ht="30" customHeight="1">
      <c r="A83" s="5">
        <v>37</v>
      </c>
      <c r="B83" s="53" t="s">
        <v>11</v>
      </c>
      <c r="C83" s="7">
        <v>1551484</v>
      </c>
      <c r="D83" s="6" t="s">
        <v>1</v>
      </c>
      <c r="E83" s="6" t="s">
        <v>12</v>
      </c>
      <c r="F83" s="10" t="s">
        <v>133</v>
      </c>
      <c r="G83" s="8" t="s">
        <v>8</v>
      </c>
      <c r="H83" s="8" t="s">
        <v>131</v>
      </c>
      <c r="I83" s="6" t="s">
        <v>134</v>
      </c>
      <c r="J83" s="11">
        <v>500000</v>
      </c>
    </row>
    <row r="84" spans="1:10" ht="30" customHeight="1">
      <c r="A84" s="5">
        <v>38</v>
      </c>
      <c r="B84" s="53" t="s">
        <v>7</v>
      </c>
      <c r="C84" s="7">
        <v>3203668</v>
      </c>
      <c r="D84" s="6" t="s">
        <v>2</v>
      </c>
      <c r="E84" s="9" t="s">
        <v>95</v>
      </c>
      <c r="F84" s="10" t="s">
        <v>135</v>
      </c>
      <c r="G84" s="8" t="s">
        <v>136</v>
      </c>
      <c r="H84" s="8">
        <v>42600</v>
      </c>
      <c r="I84" s="6" t="s">
        <v>137</v>
      </c>
      <c r="J84" s="11">
        <v>150000</v>
      </c>
    </row>
    <row r="85" spans="1:10" ht="30" customHeight="1">
      <c r="A85" s="5">
        <v>39</v>
      </c>
      <c r="B85" s="53" t="s">
        <v>18</v>
      </c>
      <c r="C85" s="7">
        <v>3383373</v>
      </c>
      <c r="D85" s="6" t="s">
        <v>2</v>
      </c>
      <c r="E85" s="6" t="s">
        <v>94</v>
      </c>
      <c r="F85" s="10" t="s">
        <v>135</v>
      </c>
      <c r="G85" s="8" t="s">
        <v>136</v>
      </c>
      <c r="H85" s="8">
        <v>42600</v>
      </c>
      <c r="I85" s="6" t="s">
        <v>137</v>
      </c>
      <c r="J85" s="11">
        <v>150000</v>
      </c>
    </row>
    <row r="86" spans="1:10" ht="60.75" customHeight="1">
      <c r="A86" s="5">
        <v>40</v>
      </c>
      <c r="B86" s="53" t="s">
        <v>34</v>
      </c>
      <c r="C86" s="7">
        <v>2940895</v>
      </c>
      <c r="D86" s="6" t="s">
        <v>1</v>
      </c>
      <c r="E86" s="6" t="s">
        <v>138</v>
      </c>
      <c r="F86" s="10" t="s">
        <v>139</v>
      </c>
      <c r="G86" s="8" t="s">
        <v>59</v>
      </c>
      <c r="H86" s="8" t="s">
        <v>140</v>
      </c>
      <c r="I86" s="9" t="s">
        <v>141</v>
      </c>
      <c r="J86" s="11">
        <v>300000</v>
      </c>
    </row>
    <row r="87" spans="1:10" ht="20.100000000000001" customHeight="1" thickBot="1">
      <c r="A87" s="41" t="s">
        <v>62</v>
      </c>
      <c r="B87" s="42"/>
      <c r="C87" s="42"/>
      <c r="D87" s="42"/>
      <c r="E87" s="42"/>
      <c r="F87" s="42"/>
      <c r="G87" s="42"/>
      <c r="H87" s="42"/>
      <c r="I87" s="43"/>
      <c r="J87" s="15">
        <f>SUM(J77:J86)</f>
        <v>2700000</v>
      </c>
    </row>
    <row r="88" spans="1:10" ht="15.75" thickTop="1">
      <c r="A88" s="44" t="s">
        <v>69</v>
      </c>
      <c r="B88" s="44"/>
    </row>
    <row r="91" spans="1:10" ht="18.75">
      <c r="A91" s="45" t="s">
        <v>0</v>
      </c>
      <c r="B91" s="45"/>
      <c r="C91" s="45"/>
      <c r="D91" s="45"/>
      <c r="E91" s="45"/>
      <c r="F91" s="45"/>
      <c r="G91" s="45"/>
      <c r="H91" s="45"/>
      <c r="I91" s="45"/>
      <c r="J91" s="45"/>
    </row>
    <row r="92" spans="1:10" ht="15.75" customHeight="1">
      <c r="A92" s="46" t="s">
        <v>41</v>
      </c>
      <c r="B92" s="46"/>
      <c r="C92" s="46"/>
      <c r="D92" s="46"/>
      <c r="E92" s="46"/>
      <c r="F92" s="46"/>
      <c r="G92" s="46"/>
      <c r="H92" s="46"/>
      <c r="I92" s="46"/>
      <c r="J92" s="46"/>
    </row>
    <row r="93" spans="1:10">
      <c r="A93" s="47" t="s">
        <v>42</v>
      </c>
      <c r="B93" s="47"/>
      <c r="C93" s="47"/>
      <c r="D93" s="47"/>
      <c r="E93" s="47"/>
      <c r="F93" s="47"/>
      <c r="G93" s="47"/>
      <c r="H93" s="47"/>
      <c r="I93" s="47"/>
      <c r="J93" s="47"/>
    </row>
    <row r="94" spans="1:10">
      <c r="A94" s="48"/>
      <c r="B94" s="48"/>
      <c r="C94" s="48"/>
      <c r="D94" s="25"/>
      <c r="E94" s="3"/>
      <c r="F94" s="4"/>
      <c r="G94" s="4"/>
      <c r="H94" s="2"/>
      <c r="J94" s="13"/>
    </row>
    <row r="95" spans="1:10">
      <c r="A95" s="49" t="s">
        <v>52</v>
      </c>
      <c r="B95" s="49"/>
      <c r="C95" s="49"/>
      <c r="D95" s="49"/>
      <c r="E95" s="49"/>
      <c r="F95" s="49"/>
      <c r="G95" s="4"/>
      <c r="I95" s="30" t="s">
        <v>152</v>
      </c>
      <c r="J95" s="30"/>
    </row>
    <row r="96" spans="1:10">
      <c r="A96" s="3"/>
      <c r="B96" s="3"/>
      <c r="C96" s="3"/>
      <c r="D96" s="3"/>
      <c r="E96" s="3"/>
      <c r="F96" s="4"/>
      <c r="G96" s="4"/>
      <c r="H96" s="2"/>
      <c r="I96" s="2"/>
      <c r="J96" s="3"/>
    </row>
    <row r="97" spans="1:10" ht="25.5">
      <c r="A97" s="35" t="s">
        <v>44</v>
      </c>
      <c r="B97" s="35"/>
      <c r="C97" s="35" t="s">
        <v>43</v>
      </c>
      <c r="D97" s="36" t="s">
        <v>53</v>
      </c>
      <c r="E97" s="37" t="s">
        <v>45</v>
      </c>
      <c r="F97" s="26" t="s">
        <v>51</v>
      </c>
      <c r="G97" s="38" t="s">
        <v>47</v>
      </c>
      <c r="H97" s="39" t="s">
        <v>48</v>
      </c>
      <c r="I97" s="39" t="s">
        <v>49</v>
      </c>
      <c r="J97" s="39" t="s">
        <v>50</v>
      </c>
    </row>
    <row r="98" spans="1:10">
      <c r="A98" s="35"/>
      <c r="B98" s="35"/>
      <c r="C98" s="35"/>
      <c r="D98" s="36"/>
      <c r="E98" s="37"/>
      <c r="F98" s="27" t="s">
        <v>46</v>
      </c>
      <c r="G98" s="38"/>
      <c r="H98" s="40"/>
      <c r="I98" s="40"/>
      <c r="J98" s="40"/>
    </row>
    <row r="99" spans="1:10" ht="59.25" customHeight="1">
      <c r="A99" s="5">
        <v>41</v>
      </c>
      <c r="B99" s="53" t="s">
        <v>142</v>
      </c>
      <c r="C99" s="7">
        <v>4662948</v>
      </c>
      <c r="D99" s="6" t="s">
        <v>2</v>
      </c>
      <c r="E99" s="6" t="s">
        <v>143</v>
      </c>
      <c r="F99" s="10" t="s">
        <v>139</v>
      </c>
      <c r="G99" s="8" t="s">
        <v>59</v>
      </c>
      <c r="H99" s="8" t="s">
        <v>140</v>
      </c>
      <c r="I99" s="9" t="s">
        <v>141</v>
      </c>
      <c r="J99" s="11">
        <v>300000</v>
      </c>
    </row>
    <row r="100" spans="1:10" ht="30" customHeight="1">
      <c r="A100" s="5">
        <v>42</v>
      </c>
      <c r="B100" s="53" t="s">
        <v>13</v>
      </c>
      <c r="C100" s="7">
        <v>2022357</v>
      </c>
      <c r="D100" s="6" t="s">
        <v>2</v>
      </c>
      <c r="E100" s="6" t="s">
        <v>102</v>
      </c>
      <c r="F100" s="10" t="s">
        <v>144</v>
      </c>
      <c r="G100" s="8" t="s">
        <v>145</v>
      </c>
      <c r="H100" s="8" t="s">
        <v>146</v>
      </c>
      <c r="I100" s="6" t="s">
        <v>147</v>
      </c>
      <c r="J100" s="11">
        <v>600000</v>
      </c>
    </row>
    <row r="101" spans="1:10" ht="30" customHeight="1">
      <c r="A101" s="5">
        <v>43</v>
      </c>
      <c r="B101" s="53" t="s">
        <v>63</v>
      </c>
      <c r="C101" s="7">
        <v>3509647</v>
      </c>
      <c r="D101" s="6" t="s">
        <v>2</v>
      </c>
      <c r="E101" s="6" t="s">
        <v>19</v>
      </c>
      <c r="F101" s="10" t="s">
        <v>144</v>
      </c>
      <c r="G101" s="8" t="s">
        <v>145</v>
      </c>
      <c r="H101" s="8" t="s">
        <v>146</v>
      </c>
      <c r="I101" s="6" t="s">
        <v>147</v>
      </c>
      <c r="J101" s="11">
        <v>600000</v>
      </c>
    </row>
    <row r="102" spans="1:10" ht="30" customHeight="1">
      <c r="A102" s="5">
        <v>44</v>
      </c>
      <c r="B102" s="53" t="s">
        <v>65</v>
      </c>
      <c r="C102" s="7">
        <v>1067960</v>
      </c>
      <c r="D102" s="6" t="s">
        <v>2</v>
      </c>
      <c r="E102" s="6" t="s">
        <v>15</v>
      </c>
      <c r="F102" s="10" t="s">
        <v>144</v>
      </c>
      <c r="G102" s="8" t="s">
        <v>145</v>
      </c>
      <c r="H102" s="8" t="s">
        <v>146</v>
      </c>
      <c r="I102" s="6" t="s">
        <v>147</v>
      </c>
      <c r="J102" s="11">
        <v>600000</v>
      </c>
    </row>
    <row r="103" spans="1:10" ht="18.75" customHeight="1">
      <c r="A103" s="32" t="s">
        <v>150</v>
      </c>
      <c r="B103" s="33"/>
      <c r="C103" s="33"/>
      <c r="D103" s="33"/>
      <c r="E103" s="33"/>
      <c r="F103" s="33"/>
      <c r="G103" s="33"/>
      <c r="H103" s="33"/>
      <c r="I103" s="34"/>
      <c r="J103" s="28">
        <f>SUM(J99:J102)</f>
        <v>2100000</v>
      </c>
    </row>
    <row r="104" spans="1:10" ht="18.75" customHeight="1">
      <c r="A104" s="31" t="s">
        <v>151</v>
      </c>
      <c r="B104" s="31"/>
      <c r="C104" s="31"/>
      <c r="D104" s="31"/>
      <c r="E104" s="31"/>
      <c r="F104" s="31"/>
      <c r="G104" s="31"/>
      <c r="H104" s="31"/>
      <c r="I104" s="31"/>
      <c r="J104" s="29">
        <f>J103+J87+J65+J43+J21</f>
        <v>17800000</v>
      </c>
    </row>
    <row r="105" spans="1:10">
      <c r="A105" s="52" t="s">
        <v>70</v>
      </c>
      <c r="B105" s="52"/>
    </row>
    <row r="109" spans="1:10">
      <c r="F109" s="50"/>
      <c r="G109" s="50"/>
      <c r="H109" s="50"/>
    </row>
    <row r="110" spans="1:10">
      <c r="F110" s="51"/>
      <c r="G110" s="51"/>
      <c r="H110" s="51"/>
    </row>
    <row r="111" spans="1:10">
      <c r="F111" s="51"/>
      <c r="G111" s="51"/>
      <c r="H111" s="51"/>
    </row>
  </sheetData>
  <mergeCells count="84">
    <mergeCell ref="F110:H110"/>
    <mergeCell ref="F111:H111"/>
    <mergeCell ref="A87:I87"/>
    <mergeCell ref="A88:B88"/>
    <mergeCell ref="A91:J91"/>
    <mergeCell ref="A92:J92"/>
    <mergeCell ref="A93:J93"/>
    <mergeCell ref="A94:C94"/>
    <mergeCell ref="A95:F95"/>
    <mergeCell ref="A105:B105"/>
    <mergeCell ref="H97:H98"/>
    <mergeCell ref="I97:I98"/>
    <mergeCell ref="J97:J98"/>
    <mergeCell ref="G75:G76"/>
    <mergeCell ref="H75:H76"/>
    <mergeCell ref="I75:I76"/>
    <mergeCell ref="J75:J76"/>
    <mergeCell ref="F109:H109"/>
    <mergeCell ref="A73:F73"/>
    <mergeCell ref="A75:B76"/>
    <mergeCell ref="C75:C76"/>
    <mergeCell ref="D75:D76"/>
    <mergeCell ref="E75:E76"/>
    <mergeCell ref="A66:B66"/>
    <mergeCell ref="A69:J69"/>
    <mergeCell ref="A70:J70"/>
    <mergeCell ref="A71:J71"/>
    <mergeCell ref="A72:C72"/>
    <mergeCell ref="H53:H54"/>
    <mergeCell ref="I53:I54"/>
    <mergeCell ref="J53:J54"/>
    <mergeCell ref="A65:I65"/>
    <mergeCell ref="A53:B54"/>
    <mergeCell ref="C53:C54"/>
    <mergeCell ref="D53:D54"/>
    <mergeCell ref="E53:E54"/>
    <mergeCell ref="G53:G54"/>
    <mergeCell ref="A47:J47"/>
    <mergeCell ref="A48:J48"/>
    <mergeCell ref="A49:J49"/>
    <mergeCell ref="A50:C50"/>
    <mergeCell ref="A51:F51"/>
    <mergeCell ref="A44:B44"/>
    <mergeCell ref="H31:H32"/>
    <mergeCell ref="I31:I32"/>
    <mergeCell ref="J31:J32"/>
    <mergeCell ref="A43:I43"/>
    <mergeCell ref="A31:B32"/>
    <mergeCell ref="C31:C32"/>
    <mergeCell ref="D31:D32"/>
    <mergeCell ref="E31:E32"/>
    <mergeCell ref="G31:G32"/>
    <mergeCell ref="A25:J25"/>
    <mergeCell ref="A26:J26"/>
    <mergeCell ref="A27:J27"/>
    <mergeCell ref="A28:C28"/>
    <mergeCell ref="A29:F29"/>
    <mergeCell ref="A3:J3"/>
    <mergeCell ref="A4:J4"/>
    <mergeCell ref="A5:J5"/>
    <mergeCell ref="A6:C6"/>
    <mergeCell ref="A7:F7"/>
    <mergeCell ref="H9:H10"/>
    <mergeCell ref="A22:B22"/>
    <mergeCell ref="A9:B10"/>
    <mergeCell ref="C9:C10"/>
    <mergeCell ref="D9:D10"/>
    <mergeCell ref="E9:E10"/>
    <mergeCell ref="I7:J7"/>
    <mergeCell ref="A104:I104"/>
    <mergeCell ref="I29:J29"/>
    <mergeCell ref="I51:J51"/>
    <mergeCell ref="I73:J73"/>
    <mergeCell ref="I95:J95"/>
    <mergeCell ref="A103:I103"/>
    <mergeCell ref="A97:B98"/>
    <mergeCell ref="C97:C98"/>
    <mergeCell ref="D97:D98"/>
    <mergeCell ref="E97:E98"/>
    <mergeCell ref="G97:G98"/>
    <mergeCell ref="I9:I10"/>
    <mergeCell ref="J9:J10"/>
    <mergeCell ref="A21:I21"/>
    <mergeCell ref="G9:G10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Talento Humano</cp:lastModifiedBy>
  <cp:lastPrinted>2016-07-05T13:20:16Z</cp:lastPrinted>
  <dcterms:created xsi:type="dcterms:W3CDTF">2015-02-05T07:24:46Z</dcterms:created>
  <dcterms:modified xsi:type="dcterms:W3CDTF">2016-09-07T13:31:36Z</dcterms:modified>
</cp:coreProperties>
</file>