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19440" windowHeight="8715" tabRatio="753" activeTab="1"/>
  </bookViews>
  <sheets>
    <sheet name="ENERO" sheetId="9" r:id="rId1"/>
    <sheet name="FEBRERO" sheetId="10" r:id="rId2"/>
    <sheet name=" MARZO" sheetId="5" r:id="rId3"/>
    <sheet name="ABRIL" sheetId="6" r:id="rId4"/>
    <sheet name="MAYO" sheetId="7" r:id="rId5"/>
    <sheet name="JUNIO" sheetId="8" r:id="rId6"/>
    <sheet name="JULIO" sheetId="11" r:id="rId7"/>
    <sheet name="AGOSTO" sheetId="12" r:id="rId8"/>
    <sheet name="SETIEMBRE" sheetId="13" r:id="rId9"/>
    <sheet name="OCTUBRE" sheetId="14" r:id="rId10"/>
    <sheet name="NOVIEMBRE" sheetId="15" r:id="rId11"/>
    <sheet name="DICIEMBRE" sheetId="16" r:id="rId12"/>
  </sheets>
  <definedNames>
    <definedName name="_xlnm._FilterDatabase" localSheetId="1" hidden="1">FEBRERO!$A$8:$L$21</definedName>
  </definedNames>
  <calcPr calcId="124519"/>
</workbook>
</file>

<file path=xl/calcChain.xml><?xml version="1.0" encoding="utf-8"?>
<calcChain xmlns="http://schemas.openxmlformats.org/spreadsheetml/2006/main">
  <c r="J331" i="10"/>
  <c r="J108" l="1"/>
  <c r="J86"/>
  <c r="J64"/>
  <c r="J42"/>
  <c r="J20"/>
  <c r="J306"/>
  <c r="J284"/>
  <c r="J262"/>
  <c r="J332" s="1"/>
  <c r="J240"/>
  <c r="J218"/>
  <c r="J196"/>
  <c r="J174"/>
  <c r="J152"/>
  <c r="J130"/>
  <c r="J61" i="9" l="1"/>
  <c r="J62" s="1"/>
  <c r="J20" i="16" l="1"/>
  <c r="J20" i="15"/>
  <c r="J20" i="14"/>
  <c r="J20" i="13"/>
  <c r="J20" i="12"/>
  <c r="J20" i="11"/>
  <c r="J20" i="8"/>
  <c r="J19" i="7"/>
  <c r="J20" i="6"/>
  <c r="J19" i="5"/>
  <c r="J42" i="9" l="1"/>
  <c r="J20"/>
</calcChain>
</file>

<file path=xl/sharedStrings.xml><?xml version="1.0" encoding="utf-8"?>
<sst xmlns="http://schemas.openxmlformats.org/spreadsheetml/2006/main" count="2185" uniqueCount="572">
  <si>
    <t xml:space="preserve">                    GOBERNACIÓN DEL XV DPTO. DE PRESIDENTE HAYES</t>
  </si>
  <si>
    <t>No</t>
  </si>
  <si>
    <t>Si</t>
  </si>
  <si>
    <t>Juan Carlos Altemburger</t>
  </si>
  <si>
    <t>Campo Aceval</t>
  </si>
  <si>
    <t>Concejal Departamental</t>
  </si>
  <si>
    <t>Rosa Saldaña</t>
  </si>
  <si>
    <t>Juan Carlos Colarte</t>
  </si>
  <si>
    <t>Arnaldo Sosa</t>
  </si>
  <si>
    <t>Claudio Gómez</t>
  </si>
  <si>
    <t>Zulma Gómez</t>
  </si>
  <si>
    <t>Director de Administración y Finanzas</t>
  </si>
  <si>
    <t xml:space="preserve">                                                                                                                                                                                                          </t>
  </si>
  <si>
    <t>Atilio López</t>
  </si>
  <si>
    <t>Arsenio Gómez</t>
  </si>
  <si>
    <t>Justo Mendieta</t>
  </si>
  <si>
    <t>Secretaria de Acción Social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</si>
  <si>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</si>
  <si>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PLANILLA DE REGISTRO MENSUAL DE VIATICOS</t>
  </si>
  <si>
    <t>Leyes N° 2597/05, 2686/05 y 3287/07</t>
  </si>
  <si>
    <t>N° 6</t>
  </si>
  <si>
    <t>C.I. N°</t>
  </si>
  <si>
    <t>Nombre y Apellido del Beneficiario</t>
  </si>
  <si>
    <t>Cargo o Función que desempeña</t>
  </si>
  <si>
    <t>N° / Fecha</t>
  </si>
  <si>
    <t>Destino de la comisión de servicio</t>
  </si>
  <si>
    <t>Periodo de la comisión de servicio</t>
  </si>
  <si>
    <t>Motivo de la comisión de servicio</t>
  </si>
  <si>
    <t>Viático Asignado (Gs.)</t>
  </si>
  <si>
    <t>Disposición legal de asignación de viático</t>
  </si>
  <si>
    <t>Registro Contable - SICO</t>
  </si>
  <si>
    <t>N° Obligación Fecha</t>
  </si>
  <si>
    <t>N° Egreso Fecha</t>
  </si>
  <si>
    <r>
      <t xml:space="preserve">INSTITUCIÓN: </t>
    </r>
    <r>
      <rPr>
        <sz val="11"/>
        <rFont val="Times New Roman"/>
        <family val="1"/>
      </rPr>
      <t>GOBERNACIÓN DEL XV DPTO. DE PRESIDENTE HAYES</t>
    </r>
  </si>
  <si>
    <t>Funcionario Si/No</t>
  </si>
  <si>
    <t>N° 7</t>
  </si>
  <si>
    <t>Tte. Manuel Irala Fernández</t>
  </si>
  <si>
    <t>Pag. 1/5</t>
  </si>
  <si>
    <t>N° 8</t>
  </si>
  <si>
    <t>Secretaria de Medio Ambiente</t>
  </si>
  <si>
    <t>Secretario de Agricultura y Ganadería</t>
  </si>
  <si>
    <t>N° 9</t>
  </si>
  <si>
    <t>General Bruguez y Tte. Esteban Martínez.</t>
  </si>
  <si>
    <t>Chofer de la Junta Departamental</t>
  </si>
  <si>
    <t>General Bruguez.</t>
  </si>
  <si>
    <t>N° 10</t>
  </si>
  <si>
    <t>María Crescencia Contessi</t>
  </si>
  <si>
    <t>Pablo Mereles</t>
  </si>
  <si>
    <t>Chofer de Ambulancia</t>
  </si>
  <si>
    <t>Colonia Ceibo</t>
  </si>
  <si>
    <t>Chofer de Camioneta</t>
  </si>
  <si>
    <t>Puerto Pinasco</t>
  </si>
  <si>
    <t>N° 11</t>
  </si>
  <si>
    <t>N° 12</t>
  </si>
  <si>
    <t>Fortín Caballero</t>
  </si>
  <si>
    <t>Operador de Motoniveladora</t>
  </si>
  <si>
    <t>Responsable de UOC</t>
  </si>
  <si>
    <t>N° 1</t>
  </si>
  <si>
    <t>TOTAL: SON GUARANIES</t>
  </si>
  <si>
    <r>
      <t xml:space="preserve">MES: </t>
    </r>
    <r>
      <rPr>
        <sz val="11"/>
        <rFont val="Times New Roman"/>
        <family val="1"/>
      </rPr>
      <t>ENERO/2017</t>
    </r>
  </si>
  <si>
    <r>
      <t xml:space="preserve">MES: </t>
    </r>
    <r>
      <rPr>
        <sz val="11"/>
        <rFont val="Times New Roman"/>
        <family val="1"/>
      </rPr>
      <t>FEBRERO/2017</t>
    </r>
  </si>
  <si>
    <t>N° 2</t>
  </si>
  <si>
    <t>Resolución N° 23/17 09/01/17</t>
  </si>
  <si>
    <t>Del 09/01/17 al 10/01/17</t>
  </si>
  <si>
    <t>Traslado de óvito desde la ciudad de Asunción hasta la localidad de Tte. Manuel Irala Fernández.</t>
  </si>
  <si>
    <t>Darío Ozuna</t>
  </si>
  <si>
    <t>Manuel López Jara</t>
  </si>
  <si>
    <t>Chofer de Camión Volquete</t>
  </si>
  <si>
    <t>Resolución N° 26/17 10/01/17</t>
  </si>
  <si>
    <t>Resolución N° 30/17 11/01/17</t>
  </si>
  <si>
    <t>Del 10/01/17 al 14/01/17</t>
  </si>
  <si>
    <t>Del 11/01/17 al 13/01/17</t>
  </si>
  <si>
    <t>Traslado de víveres desde la localidad de Villa Choferes hasta La Patria.</t>
  </si>
  <si>
    <t>Visitas de trabajo a las localidades de General Bruguez, Cadete Pando, Fortín Caballero, Tte. Esteban Martínez y Rojas Silva.</t>
  </si>
  <si>
    <t>Resolución N° 31/17 12/01/17</t>
  </si>
  <si>
    <t>Del 17/01/17 al 18/01/17</t>
  </si>
  <si>
    <t>Reunión de coordinación de trabajos con técnicos de la empresa Shirosawa y productores de la zona.</t>
  </si>
  <si>
    <t>Resolución N° 40/17 16/01/17</t>
  </si>
  <si>
    <t>Nueva Mestre, Acceso Río Verde Sur, Las Palmeras y Ramales.</t>
  </si>
  <si>
    <t>Del 18/01/17 al 01/02/17</t>
  </si>
  <si>
    <t>Reparación de caminos, raspada, cuneteada y perfilada.</t>
  </si>
  <si>
    <t>Oficial de Identificaciones</t>
  </si>
  <si>
    <t>Resolución N° 46/17 18/01/17</t>
  </si>
  <si>
    <t>Entrega de cédulas de identidad policial.</t>
  </si>
  <si>
    <t>Resolución N° 47/17 18/01/17</t>
  </si>
  <si>
    <t>Del 15/01/17 al 16/01/17</t>
  </si>
  <si>
    <t>Traslado de óvito desde la ciudad de Villa Hayes hasta la localidad de la Colonia Ceibo.</t>
  </si>
  <si>
    <t>Resolución N° 48/17 18/01/17</t>
  </si>
  <si>
    <t>Traslado de maquinarias desde la localidad de Fortín Caballero hasta la sede de la Gobernación de Pdte. Hayes.</t>
  </si>
  <si>
    <t>Nery Osvaldo Britez</t>
  </si>
  <si>
    <t>Resolución N° 49/17 18/01/17</t>
  </si>
  <si>
    <t>Tte. Esteban Martínez</t>
  </si>
  <si>
    <t>Del 19/01/17 al 20/01/17</t>
  </si>
  <si>
    <t>Verificación de obras en la Esc. San Felipe y relevamiento de datos en la localidad de Tte. Esteban Martínez.</t>
  </si>
  <si>
    <t>Carlos Darío Núñez</t>
  </si>
  <si>
    <t>N° 3</t>
  </si>
  <si>
    <r>
      <t xml:space="preserve">MES: </t>
    </r>
    <r>
      <rPr>
        <sz val="11"/>
        <rFont val="Times New Roman"/>
        <family val="1"/>
      </rPr>
      <t>MARZO/2017</t>
    </r>
  </si>
  <si>
    <t>N° 4</t>
  </si>
  <si>
    <r>
      <t xml:space="preserve">MES: </t>
    </r>
    <r>
      <rPr>
        <sz val="11"/>
        <rFont val="Times New Roman"/>
        <family val="1"/>
      </rPr>
      <t>ABRIL/2017</t>
    </r>
  </si>
  <si>
    <t>N° 5</t>
  </si>
  <si>
    <r>
      <t xml:space="preserve">MES: </t>
    </r>
    <r>
      <rPr>
        <sz val="11"/>
        <rFont val="Times New Roman"/>
        <family val="1"/>
      </rPr>
      <t>MAYO/2017</t>
    </r>
  </si>
  <si>
    <r>
      <t xml:space="preserve">MES: </t>
    </r>
    <r>
      <rPr>
        <sz val="11"/>
        <rFont val="Times New Roman"/>
        <family val="1"/>
      </rPr>
      <t>JUNIO/2017</t>
    </r>
  </si>
  <si>
    <r>
      <t xml:space="preserve">MES: </t>
    </r>
    <r>
      <rPr>
        <sz val="11"/>
        <rFont val="Times New Roman"/>
        <family val="1"/>
      </rPr>
      <t>JULIO/2017</t>
    </r>
  </si>
  <si>
    <r>
      <t xml:space="preserve">MES: </t>
    </r>
    <r>
      <rPr>
        <sz val="11"/>
        <rFont val="Times New Roman"/>
        <family val="1"/>
      </rPr>
      <t>AGOSTO/2017</t>
    </r>
  </si>
  <si>
    <r>
      <t xml:space="preserve">MES: </t>
    </r>
    <r>
      <rPr>
        <sz val="11"/>
        <rFont val="Times New Roman"/>
        <family val="1"/>
      </rPr>
      <t>SETIEMBRE/2017</t>
    </r>
  </si>
  <si>
    <r>
      <t xml:space="preserve">MES: </t>
    </r>
    <r>
      <rPr>
        <sz val="11"/>
        <rFont val="Times New Roman"/>
        <family val="1"/>
      </rPr>
      <t>OCTUBRE/2017</t>
    </r>
  </si>
  <si>
    <r>
      <t xml:space="preserve">MES: </t>
    </r>
    <r>
      <rPr>
        <sz val="11"/>
        <rFont val="Times New Roman"/>
        <family val="1"/>
      </rPr>
      <t>NOVIEMBRE/2017</t>
    </r>
  </si>
  <si>
    <r>
      <t xml:space="preserve">MES: </t>
    </r>
    <r>
      <rPr>
        <sz val="11"/>
        <rFont val="Times New Roman"/>
        <family val="1"/>
      </rPr>
      <t>DICIEMBRE/2017</t>
    </r>
  </si>
  <si>
    <t>Resolución N° 18/17 06/01/17</t>
  </si>
  <si>
    <t>Del 05/01/17 al 09/01/17</t>
  </si>
  <si>
    <t>Asistencia técnica a comunidades indígenas relacionados a preparación de suelo.</t>
  </si>
  <si>
    <t>Esteban Saldívar</t>
  </si>
  <si>
    <t>Chofer del Señor Gobernador</t>
  </si>
  <si>
    <t>TOTAL: SON GUARANIES CINCO MILLONES CIEN MIL.</t>
  </si>
  <si>
    <t>Nancy Carolina Acosta Millán</t>
  </si>
  <si>
    <t>Del 25/01/17 26/01/17</t>
  </si>
  <si>
    <t>TOTAL: SON GUARANIES CUATRO MILLONES.</t>
  </si>
  <si>
    <t>Resolución N° 55/17 20/01/17</t>
  </si>
  <si>
    <t>Pozo Colorado y Nueva Mestre</t>
  </si>
  <si>
    <t>Del 20/01/17 al 21/01/17</t>
  </si>
  <si>
    <t>Verificación de obras en las localidades de Pozo Colorado y Nueva Mestre.</t>
  </si>
  <si>
    <t>Francisco Ozuna</t>
  </si>
  <si>
    <t>Secretario General de la Junta Departamental</t>
  </si>
  <si>
    <t>Pag. 1/3</t>
  </si>
  <si>
    <t>Pag. 2/3</t>
  </si>
  <si>
    <t>Pag. 3/3</t>
  </si>
  <si>
    <t>Econ. Nery Osvaldo Britez Ayala</t>
  </si>
  <si>
    <t>C.I. N° 1.784.091</t>
  </si>
  <si>
    <t>TOTAL: SON GUARANIES DOS MILLONES DOSCIENTOS MIL.</t>
  </si>
  <si>
    <t>TOTAL DE VIATICOS DEL MES: SON GUARANIES ONCE MILLONES TRESCIENTOS MIL.</t>
  </si>
  <si>
    <t>Obligación N° 2775 28/12/16</t>
  </si>
  <si>
    <t>Esteban Saldivar</t>
  </si>
  <si>
    <t>Resolución N° 51/17 19/01/17</t>
  </si>
  <si>
    <t>Verificación de parcelas realizadas con maquinarias de la Gobernación y entrega de semillas a la Comunidad Indígena, Nichs A Toyish, 12 de Junio y Campo Alegre del distrito de Irala Fernández.</t>
  </si>
  <si>
    <t>Chofer de Minibús</t>
  </si>
  <si>
    <t>Resolución N° 56/17 20/01/17</t>
  </si>
  <si>
    <t>José Falcón y Caacupé.</t>
  </si>
  <si>
    <t>Del 20/01/17 al 21/01/17 y 22/01/17</t>
  </si>
  <si>
    <t>Traslado de la Selección Villahayense de Futsal hasta la localidad de José Falcón. Traslado de feligreses desde la ciudad de Villa Hayes hasta la ciudad de Caacupé.</t>
  </si>
  <si>
    <t>Eduardo Guerrero</t>
  </si>
  <si>
    <t>Tractorista</t>
  </si>
  <si>
    <t>Resolución N° 58/17 23/01/17</t>
  </si>
  <si>
    <t>El Estribo</t>
  </si>
  <si>
    <t>Del 24/01/17 al 02/02/17</t>
  </si>
  <si>
    <t>Trabajos de preparación de suelo para cultivo.</t>
  </si>
  <si>
    <t>Arturo Florentín</t>
  </si>
  <si>
    <t>Chofer de Camión Tumba</t>
  </si>
  <si>
    <t>Resolución N° 61/17 24/01/17</t>
  </si>
  <si>
    <t>General Bruguez</t>
  </si>
  <si>
    <t>Traslado de productos agrícolas desde la localidad de General Bruguez hasta la ciudad de Asunción.</t>
  </si>
  <si>
    <t>Nina Amarilla</t>
  </si>
  <si>
    <t>Asistente de la Secretaría de Ayuda Humanitaria y Protección Civil</t>
  </si>
  <si>
    <t>Resolución N° 62/17 24/01/17</t>
  </si>
  <si>
    <t>Del 25/01/17 al 26/01/17</t>
  </si>
  <si>
    <t>Acompañamiento a servicios de cedulación y ayuda técnica.</t>
  </si>
  <si>
    <t>Resolución N° 80/17 31/01/17</t>
  </si>
  <si>
    <t>Resolución N° 70/17 27/01/17</t>
  </si>
  <si>
    <t>Loma Plata</t>
  </si>
  <si>
    <t>Trabajos de mudanza desde la localidad de Loma Plata hasta la Camunidad Santa Lucía (Cerrito).</t>
  </si>
  <si>
    <t>Resolución N° 81/17 31/01/17</t>
  </si>
  <si>
    <t>Pozo Colorado, Campo Aceval y María Auxiliadora.</t>
  </si>
  <si>
    <t>Del 02/02/17 al 04/02/17</t>
  </si>
  <si>
    <t>Verificación de obras y relevamiento de datos.</t>
  </si>
  <si>
    <t>Osvaldo Tintel</t>
  </si>
  <si>
    <t>Asistente de la Junta Departamental</t>
  </si>
  <si>
    <t>Resolución N° 82/17 31/01/17</t>
  </si>
  <si>
    <t>Nueva Mestre</t>
  </si>
  <si>
    <t>Del 01/02/17 al 11/02/17</t>
  </si>
  <si>
    <t>Reparación de caminos, casco urbano y ramales.</t>
  </si>
  <si>
    <t>Reinaldo Acosta</t>
  </si>
  <si>
    <t>Operador de Pala Cargadora</t>
  </si>
  <si>
    <t>Gustavo López</t>
  </si>
  <si>
    <t>Director de Transporte</t>
  </si>
  <si>
    <t>Resolución N° 83/17 31/01/17</t>
  </si>
  <si>
    <t>Del 31/01/17 al 01/02/17</t>
  </si>
  <si>
    <t>Carga de prodcutos agrícolas para su traslado desde la localidad de General Bruguez hasta la ciudad de Asunción.</t>
  </si>
  <si>
    <t>Rodrigo Mora</t>
  </si>
  <si>
    <t>Antonio Saldívar</t>
  </si>
  <si>
    <t>Gobernador</t>
  </si>
  <si>
    <t>Resolución N° 87/17 01/02/17</t>
  </si>
  <si>
    <t>Del 30/01/17 al 02/02/17</t>
  </si>
  <si>
    <t>Visita y asistencia a comunidades indígenas de la zona.</t>
  </si>
  <si>
    <t xml:space="preserve">Andrés Marín </t>
  </si>
  <si>
    <t>Secretario General</t>
  </si>
  <si>
    <t>Yunior Cabrera</t>
  </si>
  <si>
    <t>Custodio del Señor Gobernador</t>
  </si>
  <si>
    <t>Fátima Pascottini</t>
  </si>
  <si>
    <t>Asistente de Secretaría Privada</t>
  </si>
  <si>
    <t>Resolución N° 88/17 01/02/17</t>
  </si>
  <si>
    <t>Pozo Colorado</t>
  </si>
  <si>
    <t>Traslado de paciente.</t>
  </si>
  <si>
    <t>Pozo Colorado a Asunción</t>
  </si>
  <si>
    <t>Resolución N° 89/17 01/02/17</t>
  </si>
  <si>
    <t>Del 21/12/16 al 22/12/16</t>
  </si>
  <si>
    <t>Distribución de víveres a comunidades indígenas.</t>
  </si>
  <si>
    <t>Esteban Ríos Isasi</t>
  </si>
  <si>
    <t>Secretario de Pueblos Originarios</t>
  </si>
  <si>
    <t>Higinio Vera</t>
  </si>
  <si>
    <t>Asistente de Secretaría de Pueblos Originarios</t>
  </si>
  <si>
    <t>Federico Wunderlich</t>
  </si>
  <si>
    <t>Secretario de Obras Públicas</t>
  </si>
  <si>
    <t>Resolución N° 90/17 01/02/17</t>
  </si>
  <si>
    <t>Del 06/02/17 al 08/02/17</t>
  </si>
  <si>
    <t>Fiscalización de obras en la localidad de Campo Aceval.</t>
  </si>
  <si>
    <t>Resolución N° 91/17 01/02/17</t>
  </si>
  <si>
    <t>Del 30/01/17 al 01/02/17</t>
  </si>
  <si>
    <t>Resolución N° 92/17 02/02/17</t>
  </si>
  <si>
    <t>Aregua</t>
  </si>
  <si>
    <t>Del 03/02/17 al 05/02/17</t>
  </si>
  <si>
    <t>Traslado de grupo juvenil para participación en campamento en la ciudad de Aregua.</t>
  </si>
  <si>
    <t>Traslado del Concejal Lorenzo Gamarra para trabajos de verificación y terminación de obras.</t>
  </si>
  <si>
    <t>Chofer</t>
  </si>
  <si>
    <t>Resolución N° 95/17 03/02/17</t>
  </si>
  <si>
    <t>Tajamar Kavaju, Kenaten y Jerusalén.</t>
  </si>
  <si>
    <t>30/01/17 al 31/01/17</t>
  </si>
  <si>
    <t>Traslado de materiales de construcción.</t>
  </si>
  <si>
    <t>Irma Cabral</t>
  </si>
  <si>
    <t>Asist. de Servicios Generales</t>
  </si>
  <si>
    <t>Resolución N° 104/17 06/02/17</t>
  </si>
  <si>
    <t>Trabajos de asistencia a comunidades indígenas.</t>
  </si>
  <si>
    <t>Carlos Alberto Samaniego</t>
  </si>
  <si>
    <t>Encargado de Servicios Generales</t>
  </si>
  <si>
    <t>Albino Páez</t>
  </si>
  <si>
    <t>Asistente de la Secretaría de la Secretaría de Educación y Cultura</t>
  </si>
  <si>
    <t>Óscar Arce</t>
  </si>
  <si>
    <t>Diego Gómez</t>
  </si>
  <si>
    <t>Asistente de la Secretaría de Agricultura y Ganadería</t>
  </si>
  <si>
    <t>Facundo Gonález</t>
  </si>
  <si>
    <t>Herculano Villar</t>
  </si>
  <si>
    <t>Marcelino García</t>
  </si>
  <si>
    <t>Resolución N° 116/17 07/02/17</t>
  </si>
  <si>
    <t>Del 01/01/17 al 31/01/17</t>
  </si>
  <si>
    <t>Custodio y acompañamiento al Señor Gobernador por el mes de Enero.</t>
  </si>
  <si>
    <t>Héctor González Ojeda</t>
  </si>
  <si>
    <t>Pozo Colorado, Puerto Pinasco, General Bruguez y Tte. Manuel Irala Fernández.</t>
  </si>
  <si>
    <t>Welnder Báez</t>
  </si>
  <si>
    <t>Gustavo Adolfo Silva</t>
  </si>
  <si>
    <t>Resolución N° 118/17 08/02/17</t>
  </si>
  <si>
    <t>La Patria</t>
  </si>
  <si>
    <t>Del 09/02/17 al 10/02/17</t>
  </si>
  <si>
    <t>Jornada de inauguración de aulas en la Esc. Bás. N° 7790 4 de Abril y la Esc. Bás. N° 7735 Kenaten.</t>
  </si>
  <si>
    <t>Germán Rojas</t>
  </si>
  <si>
    <t>Secretario de la Juventud</t>
  </si>
  <si>
    <t>Fernando Contessi</t>
  </si>
  <si>
    <t>Secretario de Ayuda Humanitaria y Protección Civil</t>
  </si>
  <si>
    <t>Resolución N° 119/17 08/02/17</t>
  </si>
  <si>
    <t>La Patria y Campo Aceval.</t>
  </si>
  <si>
    <t>Del 09/02/17 al 11/02/17</t>
  </si>
  <si>
    <t>Acompañamiento a verificación e inauguración de obras.</t>
  </si>
  <si>
    <t>Rubén Anzoni Acosta</t>
  </si>
  <si>
    <t>Resolución N° 120/17 08/02/17</t>
  </si>
  <si>
    <t>Ninfa</t>
  </si>
  <si>
    <t>Traslado de funcionarios de la Municipalidad de Puerto Falcón hasta la localidad de Ninfa para relevamiento de datos.</t>
  </si>
  <si>
    <t>Resolución N° 121/17 08/02/17</t>
  </si>
  <si>
    <t>Del 08/02/17 al 09/02/17</t>
  </si>
  <si>
    <t>Reunión de trabajo con autoridades de la Municipalidad de Tte. Manuel Irala Fernández y capacitación técnica a funcionarios.</t>
  </si>
  <si>
    <t>José Bordón</t>
  </si>
  <si>
    <t>Asesor de UOC</t>
  </si>
  <si>
    <t>Resolución N° 122/17 08/02/17</t>
  </si>
  <si>
    <t>Participación de acto de Inauguración de aulas.</t>
  </si>
  <si>
    <t>Lorenzo Gamarra</t>
  </si>
  <si>
    <t>Roberto Ferreira</t>
  </si>
  <si>
    <t>Auditor Interno</t>
  </si>
  <si>
    <t>Resolución N° 123/17 08/02/17</t>
  </si>
  <si>
    <t>Del 13/02/17 al 14/02/17</t>
  </si>
  <si>
    <t>Capacitación técnica y acompañamiento al proceso de implemetación del MECIP en el municipio de Tte. Manuel Irala Fernández.</t>
  </si>
  <si>
    <t>Esmelda Torres</t>
  </si>
  <si>
    <t>Asistente de la Dirección de Planificación</t>
  </si>
  <si>
    <t>Juan Luis Fernández</t>
  </si>
  <si>
    <t>Asistente de la Dirección de Talento Humano</t>
  </si>
  <si>
    <t>Raquel Astigarraga</t>
  </si>
  <si>
    <t>Asistente de la Dirección de Administración y Finanzas</t>
  </si>
  <si>
    <t>Resolución N° 124/17 08/02/17</t>
  </si>
  <si>
    <t>Traslado de funcionarios de la Secretaría de Educación y Cultura para participación en jornadas de inauguración de aulas.</t>
  </si>
  <si>
    <t>Resolución N° 125/17 08/02/17</t>
  </si>
  <si>
    <t>Jhoni Areco</t>
  </si>
  <si>
    <t>Fiscalizador de Obras</t>
  </si>
  <si>
    <t>Asistente de la Secretaría de Pueblos Originarios</t>
  </si>
  <si>
    <t>Rodney Pereira</t>
  </si>
  <si>
    <t>Director de Comunicaciones</t>
  </si>
  <si>
    <t>Resolución N° 126/17 08/02/17</t>
  </si>
  <si>
    <t>Cobertura en inauguración de aulas  en la Esc. Bás. N° 7790 4 de Abril y la Esc. Bás. N° 7735 Kenaten.</t>
  </si>
  <si>
    <t>Esmilce Espinoza</t>
  </si>
  <si>
    <t>Asistente de Dirección de Comunicaciones</t>
  </si>
  <si>
    <t>Resolución N° 131/17 13/02/17</t>
  </si>
  <si>
    <t>Del 17/02/17 al 18/02/17</t>
  </si>
  <si>
    <t>Mesa de trabajo en la localidad de Tte. Manuel Irala Fernández referente a cursos de capacitación y servicios de cedulación.</t>
  </si>
  <si>
    <t>Juana León de Garay</t>
  </si>
  <si>
    <t>Secretaria de Industria y Comercio</t>
  </si>
  <si>
    <t>Nancy Carolina Acosta</t>
  </si>
  <si>
    <t>Julia Rivera de Ortiz</t>
  </si>
  <si>
    <t>Secretaria de Educación y Cultura</t>
  </si>
  <si>
    <t>Resolución N° 133/17 14/02/17</t>
  </si>
  <si>
    <t>Cándida Rosa Valdéz</t>
  </si>
  <si>
    <t>Asistente de la Secretaría de Educación y Cultura</t>
  </si>
  <si>
    <t>Lourdes Arce</t>
  </si>
  <si>
    <t>Walter Armoa</t>
  </si>
  <si>
    <t>Asistente de la Secretaría de la Juventud</t>
  </si>
  <si>
    <t>Resolución N° 134/17 14/02/17</t>
  </si>
  <si>
    <t>Coronel Oviedo</t>
  </si>
  <si>
    <t>Del 10/02/17 al 12/02/17</t>
  </si>
  <si>
    <t>Acompañamiento a jóvenes líderes en jornada de integración en Coronel Oviedo.</t>
  </si>
  <si>
    <t>Resolución N° 135/17 14/02/17</t>
  </si>
  <si>
    <t>San Bernardino.</t>
  </si>
  <si>
    <t>09/02/17, 12/02/17 y 13/02/17.</t>
  </si>
  <si>
    <t>Traslado de personas de la ciudad de Benjamín Aceval hasta Asunción para atención médica. Traslado de grupo de Danza Municipal hasta la ciudad de San Bernardino para Concurso Nacional.</t>
  </si>
  <si>
    <t>Resolución N° 136/17 14/02/17</t>
  </si>
  <si>
    <t>Resolución N° 137/17 14/02/17</t>
  </si>
  <si>
    <t>Traslado de funcionarios de la institución para jornada de capacitación referente a MECIP.</t>
  </si>
  <si>
    <t>Resolución N° 138/17 14/02/17</t>
  </si>
  <si>
    <t>Del 14/02/17 al 16/02/17</t>
  </si>
  <si>
    <t>Relevamiento de datos en las localidades de Ceibo, Tupasy Renda y Puerto Pinasco.</t>
  </si>
  <si>
    <t>Carlos Palma</t>
  </si>
  <si>
    <t>Resolución N° 139/17 14/02/17</t>
  </si>
  <si>
    <t>Traslado de paciente desde la localidad de Loma Plata hasta el Hospital Regional de Villa Hayes.</t>
  </si>
  <si>
    <t>Resolución N° 140/17 14/02/17</t>
  </si>
  <si>
    <t>Del 09/02/17 al 12/02/17</t>
  </si>
  <si>
    <t>Margarita Gloria Acuña</t>
  </si>
  <si>
    <t>Resolución N° 141/17 14/02/17</t>
  </si>
  <si>
    <t>Del 24/02/17 al 25/02/17</t>
  </si>
  <si>
    <t>Jornada de inauguración de tanque de agua e instalación de cañerías.</t>
  </si>
  <si>
    <t>Mónica Agüero</t>
  </si>
  <si>
    <t>Secretaria de Comisiones de la Junta Departamental</t>
  </si>
  <si>
    <t>Resolución N° 149/17 16/02/17</t>
  </si>
  <si>
    <t>Banco "El Peñón" y General Bruguez.</t>
  </si>
  <si>
    <t>20/02/17 y del 14/03/17 al 15/03/17</t>
  </si>
  <si>
    <t>Verificación y relevamiento de datossobre cultivos y postrior reunión con productores. Relevamiento de datos, capacitación y entrega de semillas a productores de la Comunidad "La Esperanza".</t>
  </si>
  <si>
    <t>Resolución N° 150/17 16/02/17</t>
  </si>
  <si>
    <t>19/01/17 y 20/01/17 al 23/01/17 al 24/01/17</t>
  </si>
  <si>
    <t>Trabajos de limpieza de empedrados.</t>
  </si>
  <si>
    <t>19/01/17 al 20/01/17 y 23/01/17 al 24/01/17</t>
  </si>
  <si>
    <t>Resolución N° 151/17 16/02/17</t>
  </si>
  <si>
    <t>Del 15/02/17 al 16/02/17</t>
  </si>
  <si>
    <t>Traslado de maquinarias hasta la localidad de Nueva Mestre.</t>
  </si>
  <si>
    <t>Resolución N° 152/17 16/02/17</t>
  </si>
  <si>
    <t>Del 18/02/17 al 19/02/17</t>
  </si>
  <si>
    <t>Apoyo y acompañamiento en jornada de atención médica y odontológica.</t>
  </si>
  <si>
    <t>Resolución N° 153/17 16/02/17</t>
  </si>
  <si>
    <t>Verififación de trabajos realizados por el Gobierno Departamental en la localidad de Nueva Mestre.</t>
  </si>
  <si>
    <t>Gabriel Mendieta</t>
  </si>
  <si>
    <t>Médico</t>
  </si>
  <si>
    <t>Resolución N° 155/17 17/02/17</t>
  </si>
  <si>
    <t>Jornada de atención médica y odontológica y entrega de kits de aseo bucodental.</t>
  </si>
  <si>
    <t>Sady Moreno</t>
  </si>
  <si>
    <t>Odontóloga</t>
  </si>
  <si>
    <t>Mirtha Espínola</t>
  </si>
  <si>
    <t>Asistente de Secretaría de Salud</t>
  </si>
  <si>
    <t>Carina Mendoza</t>
  </si>
  <si>
    <t>Asistente de Farmacia Social</t>
  </si>
  <si>
    <t>Jessica Amarilla</t>
  </si>
  <si>
    <t>María José Rivas</t>
  </si>
  <si>
    <t>Wenceslao Arredondo</t>
  </si>
  <si>
    <t>Asistente de Dirección de Planificación</t>
  </si>
  <si>
    <t>Cornelia Cattebeke</t>
  </si>
  <si>
    <t>Directora de Planificación</t>
  </si>
  <si>
    <t>Catherine Rivas</t>
  </si>
  <si>
    <t>Liz Cardoni</t>
  </si>
  <si>
    <t>Enfermera</t>
  </si>
  <si>
    <t>Resolución N° 156/17 17/02/17</t>
  </si>
  <si>
    <t>Del 17/02/17 al 19/02/17</t>
  </si>
  <si>
    <t>Acompañamiento en asistencia médica, odontológica y entrega de kits de higiene bucodental en la Escuela San Isidro Labrador.</t>
  </si>
  <si>
    <t>Francisco Bogado</t>
  </si>
  <si>
    <t>Asistente de la Dirección de Comunicaciones</t>
  </si>
  <si>
    <t>Resolución N° 157/17 17/02/17</t>
  </si>
  <si>
    <t>Cobertura de prensa en jornada de atención médica, odontológica y entrega de kits de higiene bucodental en la Escuela San Isidro Labrador.</t>
  </si>
  <si>
    <t>Resolución N° 162/17 20/02/17</t>
  </si>
  <si>
    <t>Nueva Mestre, La Patria y Campo Aceval.</t>
  </si>
  <si>
    <t>Del 21/02/17 al 23/02/17</t>
  </si>
  <si>
    <t>Traslado de funcionarios de la Secretaría de Obras Públicas para verificación de inicio de obras.</t>
  </si>
  <si>
    <t>Resolución N° 163/17 20/02/17</t>
  </si>
  <si>
    <t>Verificación, acompañamiemto a trabajos de reparación de caminos y asistencia a maquinarias.</t>
  </si>
  <si>
    <t>María Duarte</t>
  </si>
  <si>
    <t>Asistente de la Dirección de Transporte</t>
  </si>
  <si>
    <t>Alberto Centurión</t>
  </si>
  <si>
    <t>Resolución N° 164/17 20/02/17</t>
  </si>
  <si>
    <t>Del 20/02/17 al 21/02/17</t>
  </si>
  <si>
    <t>Traslado de maquinarias desde Tte. Manuel Irala Fernández hasta la sede de la Gobernación.</t>
  </si>
  <si>
    <t>José Guerrero</t>
  </si>
  <si>
    <t>Resolución N° 167/17 21/02/17</t>
  </si>
  <si>
    <t>Entrega de sitio de obras del Polideportivo a empresa contratista para inicio de las mismas.</t>
  </si>
  <si>
    <t>José de los Ríos</t>
  </si>
  <si>
    <t>Resolución N° 168/17 21/02/17</t>
  </si>
  <si>
    <t>General Bruguéz, La Esperanza y La Altura.</t>
  </si>
  <si>
    <t>Traslado del Concejal Nicolás Caballero para participación en reuniones con pobladores y el Comité Río Pilcomayo.</t>
  </si>
  <si>
    <t>Resolución N° 173/17 22/02/17</t>
  </si>
  <si>
    <t>Departamento Central</t>
  </si>
  <si>
    <t>Del 21/02/17 al 26/02/17</t>
  </si>
  <si>
    <t>Traslado de atletas de la Selección Paraguaya de Handball al Torneo Panamericano de Handball de Playa.</t>
  </si>
  <si>
    <t>Resolución N° 174/17 22/02/17</t>
  </si>
  <si>
    <t>Lis Sandra Paredes</t>
  </si>
  <si>
    <t>Julio González</t>
  </si>
  <si>
    <t>Treysy Vázquez</t>
  </si>
  <si>
    <t>Asistente de Rendición de Cuentas</t>
  </si>
  <si>
    <t>Resolución N° 178/17 23/02/17</t>
  </si>
  <si>
    <t>Acompañamiento a Jornada de atención médica, odontológica y entrega de kits de Higiene Bucodental correspondiente al proyecto “Una Sonrisa para Presidente Hayes”</t>
  </si>
  <si>
    <t>Luz Bella Zimmerliz</t>
  </si>
  <si>
    <t>Jefa de Patrimonio</t>
  </si>
  <si>
    <t>Luis Carlos Espinoza</t>
  </si>
  <si>
    <t>Diana Lugo</t>
  </si>
  <si>
    <t>Fátima Rudas</t>
  </si>
  <si>
    <t>Asistente de Administración y Finanzas</t>
  </si>
  <si>
    <t>Alice Serna</t>
  </si>
  <si>
    <t>Resolución N° 193/17 27/02/17</t>
  </si>
  <si>
    <t>Del 02/03/17 al 16/03/17</t>
  </si>
  <si>
    <t>Resolución N° 194/17 27/02/17</t>
  </si>
  <si>
    <t>Del 27/02/17 al 01/03/17</t>
  </si>
  <si>
    <t>Traslado de mesas, sillas y libros hasta la Esc. Bás. N° 98 Leopoldina B. de Canella y la Esc. Bás. Domingo Savio.</t>
  </si>
  <si>
    <t>Resolución N° 195/17 27/02/17</t>
  </si>
  <si>
    <t>Pedro Juan Caballero</t>
  </si>
  <si>
    <t>Del 28/02/17 al 01/03/17</t>
  </si>
  <si>
    <t>Participación en el evento de conmemoración del 147° Aniversario de la Última Batalla de la Guerra contra la Triple Alianza.</t>
  </si>
  <si>
    <t>Liza Ferreira</t>
  </si>
  <si>
    <t>Resolución N° 198/17 28/02/17</t>
  </si>
  <si>
    <t>Traslado de paciente desde la localidad de Pozo Colorado hasta Asunción.</t>
  </si>
  <si>
    <t>Resolución N° 199/17 28/02/17</t>
  </si>
  <si>
    <t>Campo Vía</t>
  </si>
  <si>
    <t>Del 03/03/17 al 04/03/17</t>
  </si>
  <si>
    <t>Traslado de funcionarios de la Secretaría de Educación y Cultura para organización de acto de inauguración de aulas en la Esc. Bás. N° 1801 San Antonio.</t>
  </si>
  <si>
    <t>Resolución N° 200/17 28/02/17</t>
  </si>
  <si>
    <t>La Patria y Tte. Manuel Irala Fernández</t>
  </si>
  <si>
    <t>Del 02/03/17 al 03/03/17</t>
  </si>
  <si>
    <t>Traslado y entrega de sillas pedagógicas a instituciones educativas de La Patria y Tte. Manuel Irala Fernández.</t>
  </si>
  <si>
    <t>Resolución N° 201/17 28/02/17</t>
  </si>
  <si>
    <t>Del 20/02/17 al 22/02/17</t>
  </si>
  <si>
    <t>Pag. 1/15</t>
  </si>
  <si>
    <t>TOTAL: SON GUARANIES CINCO MILLONES SETECIENTOS CINCUENTA MIL.</t>
  </si>
  <si>
    <t>Pag. 2/15</t>
  </si>
  <si>
    <t>TOTAL: SON GUARANIES SEIS MILLONES NOVECIENTOS CINCUENTA MIL.</t>
  </si>
  <si>
    <t>Pag. 3/15</t>
  </si>
  <si>
    <t>TOTAL: SON GUARANIES TRES MILLONES OCHOCIENTOS MIL.</t>
  </si>
  <si>
    <t>TOTAL: SON GUARANIES CINCO MILLONES TRESCIENTOS MIL.</t>
  </si>
  <si>
    <t>Pag. 4/15</t>
  </si>
  <si>
    <t>TOTAL: SON GUARANIES CINCO MILLONES CINCUENTA MIL.</t>
  </si>
  <si>
    <t>Pag. 5/15</t>
  </si>
  <si>
    <t>TOTAL: SON GUARANIES CUATRO MILLONES DOSCIENTOS MIL.</t>
  </si>
  <si>
    <t>Pag. 6/15</t>
  </si>
  <si>
    <t>Pag. 7/15</t>
  </si>
  <si>
    <t>TOTAL: SON GUARANIES TRES MILLONES SETECIENTOS MIL.</t>
  </si>
  <si>
    <t>Pag. 8/15</t>
  </si>
  <si>
    <t>TOTAL: SON GUARANIES TRES MILLONES QUINIENTOS CINCUENTA MIL.</t>
  </si>
  <si>
    <t>Pag. 9/15</t>
  </si>
  <si>
    <t>TOTAL: SON GUARANIES CUATRO MILLONES CUATROCIENTOS MIL.</t>
  </si>
  <si>
    <t>Pag. 10/15</t>
  </si>
  <si>
    <t>TOTAL: SON GUARANIES CINCO MILLONES DOSCIENTOS CINCUENTA MIL.</t>
  </si>
  <si>
    <t>TOTAL: SON GUARANIES CUATRO MILLONES QUINIENTOS MIL.</t>
  </si>
  <si>
    <t>Pag. 11/15</t>
  </si>
  <si>
    <t>Pag. 12/15</t>
  </si>
  <si>
    <t>TOTAL: SON GUARANIES CUATRO MILLONES DOSCIENTOS CINCUENTA MIL.</t>
  </si>
  <si>
    <t>Pag. 13/15</t>
  </si>
  <si>
    <t>TOTAL: SON GUARANIES OCHO MILLONES CIEN MIL.</t>
  </si>
  <si>
    <t>Pag. 14/15</t>
  </si>
  <si>
    <t>Pag. 15/15</t>
  </si>
  <si>
    <t>Pago N° 109 24/02/17</t>
  </si>
  <si>
    <t>Obligación N° 2792 28/12/16</t>
  </si>
  <si>
    <t>Pago N° 188 28/02/17</t>
  </si>
  <si>
    <t>Pago N° 189 28/02/17</t>
  </si>
  <si>
    <t>Obligación N° 2798 28/12/16</t>
  </si>
  <si>
    <t>Pago N° 174 24/02/17</t>
  </si>
  <si>
    <t>Pago N° 163 28/02/17</t>
  </si>
  <si>
    <t>Pago N° 162 28/02/17</t>
  </si>
  <si>
    <t>Pago N° 161 28/02/17</t>
  </si>
  <si>
    <t>Pago N° 149 28/02/17</t>
  </si>
  <si>
    <t>Pago N° 150 28/02/17</t>
  </si>
  <si>
    <t>Pago N° 126 28/02/17</t>
  </si>
  <si>
    <t>Pago N° 169 28/02/17</t>
  </si>
  <si>
    <t>Pago N° 170 28/02/17</t>
  </si>
  <si>
    <t>Pago N° 171 28/02/17</t>
  </si>
  <si>
    <t>Pago N° 164 28/02/17</t>
  </si>
  <si>
    <t>Pago N° 165 28/02/17</t>
  </si>
  <si>
    <t>Pago N° 166 28/02/17</t>
  </si>
  <si>
    <t>Pago N° 167 28/02/17</t>
  </si>
  <si>
    <t>Obligación N° 2776 28/12/16</t>
  </si>
  <si>
    <t>Pago N° 168 28/02/17</t>
  </si>
  <si>
    <t>Obligación N° 2773 28/12/16</t>
  </si>
  <si>
    <t>Pago N° 108 24/02/17</t>
  </si>
  <si>
    <t>Pago N° 152 28/02/17</t>
  </si>
  <si>
    <t>Pago N° 151 28/02/17</t>
  </si>
  <si>
    <t>Pago N° 153 28/02/17</t>
  </si>
  <si>
    <t>Pago N° 107 24/02/17</t>
  </si>
  <si>
    <t>Pago N° 105 24/02/17</t>
  </si>
  <si>
    <t>Pago N° 106 24/02/17</t>
  </si>
  <si>
    <t>Pago N° 121 28/02/17</t>
  </si>
  <si>
    <t>Pago N° 122 28/02/17</t>
  </si>
  <si>
    <t>Pago N° 123 28/02/17</t>
  </si>
  <si>
    <t>Pago N° 124 28/02/17</t>
  </si>
  <si>
    <t>Pago N° 118 28/02/17</t>
  </si>
  <si>
    <t>Pago N° 119 28/02/17</t>
  </si>
  <si>
    <t>Pago N° 114 24/02/17</t>
  </si>
  <si>
    <t>Pago N° 117 24/02/17</t>
  </si>
  <si>
    <t>Pago N° 111 24/02/17</t>
  </si>
  <si>
    <t>Pago N° 115 24/02/17</t>
  </si>
  <si>
    <t>Pago N° 112 24/02/17</t>
  </si>
  <si>
    <t>Pago N° 113 24/02/17</t>
  </si>
  <si>
    <t>Pago N° 156 28/02/17</t>
  </si>
  <si>
    <t>Pago N° 157 28/02/17</t>
  </si>
  <si>
    <t>Pago N° 158 28/02/17</t>
  </si>
  <si>
    <t>Pago N° 159 28/02/17</t>
  </si>
  <si>
    <t>Pago N° 160 28/02/17</t>
  </si>
  <si>
    <t>Pago N° 116 24/02/17</t>
  </si>
  <si>
    <t>Pago N° 86 21/02/17</t>
  </si>
  <si>
    <t>Pago N° 59 16/02/17</t>
  </si>
  <si>
    <t>Pago N° 85 21/02/17</t>
  </si>
  <si>
    <t>Pago N° 84      y N° 125          21/02/17</t>
  </si>
  <si>
    <t>Pago N° 90 21/02/17</t>
  </si>
  <si>
    <t>Pago N° 120          28/02/17</t>
  </si>
  <si>
    <t>Pago N° 92 21/02/17</t>
  </si>
  <si>
    <t>Pago N° 81 21/02/17</t>
  </si>
  <si>
    <t>Pago N° 82 21/02/17</t>
  </si>
  <si>
    <t>Pago N° 83 21/02/17</t>
  </si>
  <si>
    <t>Pago N° 93 21/02/17</t>
  </si>
  <si>
    <t>Pago N° 94 21/02/17</t>
  </si>
  <si>
    <t>Pago N° 95 21/02/17</t>
  </si>
  <si>
    <t>Pago N° 96 21/02/17</t>
  </si>
  <si>
    <t>Pago N° 88 21/02/17</t>
  </si>
  <si>
    <t>Pago N° 89 21/02/17</t>
  </si>
  <si>
    <t>Pago N° 87          21/02/17</t>
  </si>
  <si>
    <t>Pago N° 91 21/02/17</t>
  </si>
  <si>
    <t>Mesa de trabajo en la localidad de Tte. Manuel Irala Fernández con Concejales de la localidad.</t>
  </si>
  <si>
    <t>Pago N° 110 24/02/17</t>
  </si>
  <si>
    <t>Pago N° 97 21/02/17</t>
  </si>
  <si>
    <t>Pago N° 98 21/02/17</t>
  </si>
  <si>
    <t>Pago N° 155 28/02/17</t>
  </si>
  <si>
    <t>Pago N° 154 28/02/17</t>
  </si>
  <si>
    <t>Pago N° 199 28/02/17</t>
  </si>
  <si>
    <t>Pago N° 200 28/02/17</t>
  </si>
  <si>
    <t>Pago N° 147 28/02/17</t>
  </si>
  <si>
    <t>Pago N° 148 28/02/17</t>
  </si>
  <si>
    <t>Obligación N° 2793 28/12/16</t>
  </si>
  <si>
    <t>Pago N° 182 28/02/17</t>
  </si>
  <si>
    <t>Pago N° 175 28/02/17</t>
  </si>
  <si>
    <t>Pago N° 173 28/02/17</t>
  </si>
  <si>
    <t>Pago N° 176 28/02/17</t>
  </si>
  <si>
    <t>Pago N° 177 28/02/17</t>
  </si>
  <si>
    <t>Pago N° 246 28/02/17</t>
  </si>
  <si>
    <t>Pago N° 247 28/02/17</t>
  </si>
  <si>
    <t>Pago N° 248 28/02/17</t>
  </si>
  <si>
    <t>Pago N° 249 28/02/17</t>
  </si>
  <si>
    <t>Obligación N° 2794 28/12/16</t>
  </si>
  <si>
    <t>Pago N° 250 28/02/17</t>
  </si>
  <si>
    <t>Pago N° 172 28/02/17</t>
  </si>
  <si>
    <t>Pago N° 179 28/02/17</t>
  </si>
  <si>
    <t>Obligación N° 2795 28/12/16</t>
  </si>
  <si>
    <t>Pago N° 180 28/02/17</t>
  </si>
  <si>
    <t>Pago N° 192 28/02/17</t>
  </si>
  <si>
    <t>Pago N° 190 28/02/17</t>
  </si>
  <si>
    <t>Pago N° 191 28/02/17</t>
  </si>
  <si>
    <t>Obligación N° 2796 28/12/16</t>
  </si>
  <si>
    <t>Pago N° 196 28/02/17</t>
  </si>
  <si>
    <t>Pago N° 197 28/02/17</t>
  </si>
  <si>
    <t>Pago N° 198 28/02/17</t>
  </si>
  <si>
    <t>Pago N° 193 28/02/17</t>
  </si>
  <si>
    <t>Pago N° 194 28/02/17</t>
  </si>
  <si>
    <t>Pago N° 145 28/02/17</t>
  </si>
  <si>
    <t>Pago N° 146 28/02/17</t>
  </si>
  <si>
    <t>Pago N° 137 28/02/17</t>
  </si>
  <si>
    <t>Pago N° 138 28/02/17</t>
  </si>
  <si>
    <t>Pago N° 139 28/02/17</t>
  </si>
  <si>
    <t>Pago N° 140 28/02/17</t>
  </si>
  <si>
    <t>Pago N° 141 28/02/17</t>
  </si>
  <si>
    <t>Pago N° 142 28/02/17</t>
  </si>
  <si>
    <t>Pago N° 143 28/02/17</t>
  </si>
  <si>
    <t>Pago N° 144 28/02/17</t>
  </si>
  <si>
    <t>-</t>
  </si>
  <si>
    <t>Obligación N° 2797 28/12/16</t>
  </si>
  <si>
    <t>Facundo González</t>
  </si>
  <si>
    <t>Resolución N° 189/17 24/02/17</t>
  </si>
  <si>
    <t>Del 18/02/17 19/02/17</t>
  </si>
  <si>
    <t>Acompañamiento al Móvil Salud para jornada de atención médica y odontológica.</t>
  </si>
  <si>
    <t>Resolución N° 207/17 24/02/17</t>
  </si>
  <si>
    <t>TOTAL: SON GUARANIES SIETE MILLONES QUINIENTOS MIL.</t>
  </si>
  <si>
    <t>Pago N° 178 28/02/17</t>
  </si>
  <si>
    <t>TOTAL DE VIATICOS DEL MES: SON GUARANIES SETENTA Y SIETE MILLONES CUATROCIENTOS MIL.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</si>
</sst>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_€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4" fillId="0" borderId="0" xfId="1" applyFont="1"/>
    <xf numFmtId="0" fontId="1" fillId="2" borderId="0" xfId="1" applyFill="1"/>
    <xf numFmtId="0" fontId="0" fillId="2" borderId="0" xfId="0" applyFill="1"/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65" fontId="0" fillId="0" borderId="0" xfId="0" applyNumberFormat="1"/>
    <xf numFmtId="0" fontId="12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14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3" fontId="13" fillId="3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9" fillId="3" borderId="1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4" fontId="5" fillId="2" borderId="7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16" fontId="5" fillId="2" borderId="7" xfId="1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3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4" fontId="23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14" fontId="24" fillId="2" borderId="1" xfId="1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5" fillId="2" borderId="0" xfId="1" applyFont="1" applyFill="1" applyAlignment="1">
      <alignment horizontal="right"/>
    </xf>
    <xf numFmtId="0" fontId="7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15" fillId="0" borderId="0" xfId="1" applyFont="1" applyAlignment="1">
      <alignment horizontal="right"/>
    </xf>
    <xf numFmtId="0" fontId="12" fillId="0" borderId="6" xfId="0" applyFont="1" applyBorder="1" applyAlignment="1">
      <alignment horizontal="left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1028701</xdr:colOff>
      <xdr:row>0</xdr:row>
      <xdr:rowOff>180975</xdr:rowOff>
    </xdr:from>
    <xdr:to>
      <xdr:col>4</xdr:col>
      <xdr:colOff>1552577</xdr:colOff>
      <xdr:row>3</xdr:row>
      <xdr:rowOff>167121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1" y="180975"/>
          <a:ext cx="523876" cy="5862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22</xdr:row>
      <xdr:rowOff>180975</xdr:rowOff>
    </xdr:from>
    <xdr:to>
      <xdr:col>4</xdr:col>
      <xdr:colOff>1562102</xdr:colOff>
      <xdr:row>25</xdr:row>
      <xdr:rowOff>167121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43</xdr:row>
      <xdr:rowOff>180975</xdr:rowOff>
    </xdr:from>
    <xdr:to>
      <xdr:col>4</xdr:col>
      <xdr:colOff>1562102</xdr:colOff>
      <xdr:row>46</xdr:row>
      <xdr:rowOff>167121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361950"/>
          <a:ext cx="53340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2095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1047750</xdr:colOff>
      <xdr:row>0</xdr:row>
      <xdr:rowOff>180975</xdr:rowOff>
    </xdr:from>
    <xdr:to>
      <xdr:col>4</xdr:col>
      <xdr:colOff>1562101</xdr:colOff>
      <xdr:row>3</xdr:row>
      <xdr:rowOff>167121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180975"/>
          <a:ext cx="5143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933450</xdr:colOff>
      <xdr:row>22</xdr:row>
      <xdr:rowOff>171450</xdr:rowOff>
    </xdr:from>
    <xdr:to>
      <xdr:col>4</xdr:col>
      <xdr:colOff>1466851</xdr:colOff>
      <xdr:row>25</xdr:row>
      <xdr:rowOff>157596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6591300"/>
          <a:ext cx="53340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914400</xdr:colOff>
      <xdr:row>45</xdr:row>
      <xdr:rowOff>9525</xdr:rowOff>
    </xdr:from>
    <xdr:to>
      <xdr:col>4</xdr:col>
      <xdr:colOff>1466851</xdr:colOff>
      <xdr:row>47</xdr:row>
      <xdr:rowOff>186171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13039725"/>
          <a:ext cx="5524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904875</xdr:colOff>
      <xdr:row>66</xdr:row>
      <xdr:rowOff>180975</xdr:rowOff>
    </xdr:from>
    <xdr:to>
      <xdr:col>4</xdr:col>
      <xdr:colOff>1457326</xdr:colOff>
      <xdr:row>69</xdr:row>
      <xdr:rowOff>167121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19440525"/>
          <a:ext cx="5524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904876</xdr:colOff>
      <xdr:row>89</xdr:row>
      <xdr:rowOff>19050</xdr:rowOff>
    </xdr:from>
    <xdr:to>
      <xdr:col>4</xdr:col>
      <xdr:colOff>1466852</xdr:colOff>
      <xdr:row>92</xdr:row>
      <xdr:rowOff>5196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1" y="25888950"/>
          <a:ext cx="5619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876300</xdr:colOff>
      <xdr:row>110</xdr:row>
      <xdr:rowOff>171450</xdr:rowOff>
    </xdr:from>
    <xdr:to>
      <xdr:col>4</xdr:col>
      <xdr:colOff>1428752</xdr:colOff>
      <xdr:row>113</xdr:row>
      <xdr:rowOff>157596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32270700"/>
          <a:ext cx="552452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990601</xdr:colOff>
      <xdr:row>132</xdr:row>
      <xdr:rowOff>161925</xdr:rowOff>
    </xdr:from>
    <xdr:to>
      <xdr:col>4</xdr:col>
      <xdr:colOff>1504951</xdr:colOff>
      <xdr:row>135</xdr:row>
      <xdr:rowOff>148071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386810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154</xdr:row>
      <xdr:rowOff>171450</xdr:rowOff>
    </xdr:from>
    <xdr:to>
      <xdr:col>4</xdr:col>
      <xdr:colOff>1476376</xdr:colOff>
      <xdr:row>157</xdr:row>
      <xdr:rowOff>157596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451104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177</xdr:row>
      <xdr:rowOff>0</xdr:rowOff>
    </xdr:from>
    <xdr:to>
      <xdr:col>4</xdr:col>
      <xdr:colOff>1476376</xdr:colOff>
      <xdr:row>179</xdr:row>
      <xdr:rowOff>176646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516159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198</xdr:row>
      <xdr:rowOff>161925</xdr:rowOff>
    </xdr:from>
    <xdr:to>
      <xdr:col>4</xdr:col>
      <xdr:colOff>1476376</xdr:colOff>
      <xdr:row>201</xdr:row>
      <xdr:rowOff>148071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580929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1009651</xdr:colOff>
      <xdr:row>221</xdr:row>
      <xdr:rowOff>0</xdr:rowOff>
    </xdr:from>
    <xdr:to>
      <xdr:col>4</xdr:col>
      <xdr:colOff>1524001</xdr:colOff>
      <xdr:row>223</xdr:row>
      <xdr:rowOff>176646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644556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1028701</xdr:colOff>
      <xdr:row>243</xdr:row>
      <xdr:rowOff>0</xdr:rowOff>
    </xdr:from>
    <xdr:to>
      <xdr:col>4</xdr:col>
      <xdr:colOff>1543051</xdr:colOff>
      <xdr:row>245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6" y="708755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1019176</xdr:colOff>
      <xdr:row>265</xdr:row>
      <xdr:rowOff>0</xdr:rowOff>
    </xdr:from>
    <xdr:to>
      <xdr:col>4</xdr:col>
      <xdr:colOff>1533526</xdr:colOff>
      <xdr:row>267</xdr:row>
      <xdr:rowOff>176646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1" y="772953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287</xdr:row>
      <xdr:rowOff>0</xdr:rowOff>
    </xdr:from>
    <xdr:to>
      <xdr:col>4</xdr:col>
      <xdr:colOff>1476376</xdr:colOff>
      <xdr:row>289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837152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1000126</xdr:colOff>
      <xdr:row>308</xdr:row>
      <xdr:rowOff>0</xdr:rowOff>
    </xdr:from>
    <xdr:to>
      <xdr:col>4</xdr:col>
      <xdr:colOff>1514476</xdr:colOff>
      <xdr:row>310</xdr:row>
      <xdr:rowOff>176646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899445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0</xdr:row>
      <xdr:rowOff>0</xdr:rowOff>
    </xdr:from>
    <xdr:to>
      <xdr:col>4</xdr:col>
      <xdr:colOff>1695451</xdr:colOff>
      <xdr:row>2</xdr:row>
      <xdr:rowOff>176646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0</xdr:row>
      <xdr:rowOff>0</xdr:rowOff>
    </xdr:from>
    <xdr:to>
      <xdr:col>4</xdr:col>
      <xdr:colOff>1695451</xdr:colOff>
      <xdr:row>2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175779</xdr:rowOff>
    </xdr:from>
    <xdr:to>
      <xdr:col>0</xdr:col>
      <xdr:colOff>0</xdr:colOff>
      <xdr:row>5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109" y="366279"/>
          <a:ext cx="545521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175779</xdr:rowOff>
    </xdr:from>
    <xdr:to>
      <xdr:col>0</xdr:col>
      <xdr:colOff>0</xdr:colOff>
      <xdr:row>4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1757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opLeftCell="A58" workbookViewId="0">
      <selection activeCell="F66" sqref="F66:H68"/>
    </sheetView>
  </sheetViews>
  <sheetFormatPr baseColWidth="10" defaultRowHeight="15"/>
  <cols>
    <col min="1" max="1" width="3.28515625" customWidth="1"/>
    <col min="2" max="2" width="22.7109375" customWidth="1"/>
    <col min="3" max="3" width="9.28515625" customWidth="1"/>
    <col min="4" max="4" width="9.85546875" customWidth="1"/>
    <col min="5" max="5" width="24.28515625" customWidth="1"/>
    <col min="6" max="6" width="16.7109375" customWidth="1"/>
    <col min="7" max="7" width="20.7109375" customWidth="1"/>
    <col min="8" max="8" width="13.28515625" customWidth="1"/>
    <col min="9" max="9" width="43" customWidth="1"/>
    <col min="10" max="10" width="10" customWidth="1"/>
    <col min="11" max="11" width="14.42578125" customWidth="1"/>
    <col min="12" max="12" width="10.85546875" customWidth="1"/>
  </cols>
  <sheetData>
    <row r="2" spans="1:12" ht="16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6.5" customHeight="1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6.5" customHeight="1">
      <c r="A5" s="74"/>
      <c r="B5" s="74"/>
      <c r="C5" s="74"/>
      <c r="D5" s="25"/>
      <c r="E5" s="6"/>
      <c r="F5" s="7"/>
      <c r="G5" s="7"/>
      <c r="H5" s="5"/>
      <c r="I5" s="75" t="s">
        <v>57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59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27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5.5" customHeight="1">
      <c r="A9" s="67"/>
      <c r="B9" s="67"/>
      <c r="C9" s="67"/>
      <c r="D9" s="68"/>
      <c r="E9" s="69"/>
      <c r="F9" s="28" t="s">
        <v>24</v>
      </c>
      <c r="G9" s="70"/>
      <c r="H9" s="78"/>
      <c r="I9" s="78"/>
      <c r="J9" s="78"/>
      <c r="K9" s="26" t="s">
        <v>31</v>
      </c>
      <c r="L9" s="15" t="s">
        <v>32</v>
      </c>
    </row>
    <row r="10" spans="1:12" ht="30" customHeight="1">
      <c r="A10" s="38">
        <v>1</v>
      </c>
      <c r="B10" s="38" t="s">
        <v>3</v>
      </c>
      <c r="C10" s="39">
        <v>3203668</v>
      </c>
      <c r="D10" s="40" t="s">
        <v>2</v>
      </c>
      <c r="E10" s="8" t="s">
        <v>40</v>
      </c>
      <c r="F10" s="41" t="s">
        <v>108</v>
      </c>
      <c r="G10" s="42" t="s">
        <v>36</v>
      </c>
      <c r="H10" s="43" t="s">
        <v>109</v>
      </c>
      <c r="I10" s="42" t="s">
        <v>110</v>
      </c>
      <c r="J10" s="44">
        <v>700000</v>
      </c>
      <c r="K10" s="12" t="s">
        <v>130</v>
      </c>
      <c r="L10" s="38"/>
    </row>
    <row r="11" spans="1:12" ht="30" customHeight="1">
      <c r="A11" s="38">
        <v>2</v>
      </c>
      <c r="B11" s="38" t="s">
        <v>111</v>
      </c>
      <c r="C11" s="39">
        <v>5459944</v>
      </c>
      <c r="D11" s="40" t="s">
        <v>2</v>
      </c>
      <c r="E11" s="38" t="s">
        <v>112</v>
      </c>
      <c r="F11" s="41" t="s">
        <v>108</v>
      </c>
      <c r="G11" s="42" t="s">
        <v>36</v>
      </c>
      <c r="H11" s="43" t="s">
        <v>109</v>
      </c>
      <c r="I11" s="42" t="s">
        <v>110</v>
      </c>
      <c r="J11" s="44">
        <v>700000</v>
      </c>
      <c r="K11" s="12" t="s">
        <v>130</v>
      </c>
      <c r="L11" s="38"/>
    </row>
    <row r="12" spans="1:12" ht="30" customHeight="1">
      <c r="A12" s="38">
        <v>3</v>
      </c>
      <c r="B12" s="38" t="s">
        <v>14</v>
      </c>
      <c r="C12" s="39">
        <v>1231195</v>
      </c>
      <c r="D12" s="40" t="s">
        <v>2</v>
      </c>
      <c r="E12" s="38" t="s">
        <v>50</v>
      </c>
      <c r="F12" s="41" t="s">
        <v>108</v>
      </c>
      <c r="G12" s="42" t="s">
        <v>36</v>
      </c>
      <c r="H12" s="43" t="s">
        <v>109</v>
      </c>
      <c r="I12" s="42" t="s">
        <v>110</v>
      </c>
      <c r="J12" s="44">
        <v>500000</v>
      </c>
      <c r="K12" s="12" t="s">
        <v>130</v>
      </c>
      <c r="L12" s="38"/>
    </row>
    <row r="13" spans="1:12" ht="30" customHeight="1">
      <c r="A13" s="38">
        <v>4</v>
      </c>
      <c r="B13" s="38" t="s">
        <v>47</v>
      </c>
      <c r="C13" s="40">
        <v>3321103</v>
      </c>
      <c r="D13" s="40" t="s">
        <v>2</v>
      </c>
      <c r="E13" s="38" t="s">
        <v>48</v>
      </c>
      <c r="F13" s="45" t="s">
        <v>62</v>
      </c>
      <c r="G13" s="38" t="s">
        <v>36</v>
      </c>
      <c r="H13" s="46" t="s">
        <v>63</v>
      </c>
      <c r="I13" s="38" t="s">
        <v>64</v>
      </c>
      <c r="J13" s="44">
        <v>300000</v>
      </c>
      <c r="K13" s="12" t="s">
        <v>130</v>
      </c>
      <c r="L13" s="38"/>
    </row>
    <row r="14" spans="1:12" ht="30" customHeight="1">
      <c r="A14" s="38">
        <v>5</v>
      </c>
      <c r="B14" s="38" t="s">
        <v>8</v>
      </c>
      <c r="C14" s="40">
        <v>5460249</v>
      </c>
      <c r="D14" s="40" t="s">
        <v>2</v>
      </c>
      <c r="E14" s="38" t="s">
        <v>48</v>
      </c>
      <c r="F14" s="45" t="s">
        <v>62</v>
      </c>
      <c r="G14" s="38" t="s">
        <v>36</v>
      </c>
      <c r="H14" s="46" t="s">
        <v>63</v>
      </c>
      <c r="I14" s="38" t="s">
        <v>64</v>
      </c>
      <c r="J14" s="44">
        <v>300000</v>
      </c>
      <c r="K14" s="12" t="s">
        <v>130</v>
      </c>
      <c r="L14" s="38"/>
    </row>
    <row r="15" spans="1:12" ht="30" customHeight="1">
      <c r="A15" s="38">
        <v>6</v>
      </c>
      <c r="B15" s="38" t="s">
        <v>65</v>
      </c>
      <c r="C15" s="39">
        <v>3424714</v>
      </c>
      <c r="D15" s="40" t="s">
        <v>2</v>
      </c>
      <c r="E15" s="38" t="s">
        <v>67</v>
      </c>
      <c r="F15" s="41" t="s">
        <v>68</v>
      </c>
      <c r="G15" s="42" t="s">
        <v>51</v>
      </c>
      <c r="H15" s="42" t="s">
        <v>70</v>
      </c>
      <c r="I15" s="42" t="s">
        <v>72</v>
      </c>
      <c r="J15" s="44">
        <v>800000</v>
      </c>
      <c r="K15" s="12" t="s">
        <v>130</v>
      </c>
      <c r="L15" s="38"/>
    </row>
    <row r="16" spans="1:12" ht="30" customHeight="1">
      <c r="A16" s="38">
        <v>7</v>
      </c>
      <c r="B16" s="38" t="s">
        <v>6</v>
      </c>
      <c r="C16" s="39">
        <v>1786676</v>
      </c>
      <c r="D16" s="40" t="s">
        <v>1</v>
      </c>
      <c r="E16" s="38" t="s">
        <v>5</v>
      </c>
      <c r="F16" s="41" t="s">
        <v>69</v>
      </c>
      <c r="G16" s="42" t="s">
        <v>42</v>
      </c>
      <c r="H16" s="42" t="s">
        <v>71</v>
      </c>
      <c r="I16" s="33" t="s">
        <v>73</v>
      </c>
      <c r="J16" s="44">
        <v>500000</v>
      </c>
      <c r="K16" s="12" t="s">
        <v>130</v>
      </c>
      <c r="L16" s="38"/>
    </row>
    <row r="17" spans="1:12" ht="30" customHeight="1">
      <c r="A17" s="38">
        <v>8</v>
      </c>
      <c r="B17" s="38" t="s">
        <v>9</v>
      </c>
      <c r="C17" s="39">
        <v>2670687</v>
      </c>
      <c r="D17" s="40" t="s">
        <v>1</v>
      </c>
      <c r="E17" s="38" t="s">
        <v>5</v>
      </c>
      <c r="F17" s="41" t="s">
        <v>69</v>
      </c>
      <c r="G17" s="42" t="s">
        <v>42</v>
      </c>
      <c r="H17" s="42" t="s">
        <v>71</v>
      </c>
      <c r="I17" s="33" t="s">
        <v>73</v>
      </c>
      <c r="J17" s="44">
        <v>500000</v>
      </c>
      <c r="K17" s="12" t="s">
        <v>130</v>
      </c>
      <c r="L17" s="38"/>
    </row>
    <row r="18" spans="1:12" ht="30" customHeight="1">
      <c r="A18" s="38">
        <v>9</v>
      </c>
      <c r="B18" s="38" t="s">
        <v>66</v>
      </c>
      <c r="C18" s="39">
        <v>1551484</v>
      </c>
      <c r="D18" s="40" t="s">
        <v>1</v>
      </c>
      <c r="E18" s="38" t="s">
        <v>5</v>
      </c>
      <c r="F18" s="45" t="s">
        <v>69</v>
      </c>
      <c r="G18" s="38" t="s">
        <v>42</v>
      </c>
      <c r="H18" s="38" t="s">
        <v>71</v>
      </c>
      <c r="I18" s="12" t="s">
        <v>73</v>
      </c>
      <c r="J18" s="44">
        <v>500000</v>
      </c>
      <c r="K18" s="12" t="s">
        <v>130</v>
      </c>
      <c r="L18" s="38"/>
    </row>
    <row r="19" spans="1:12" ht="30" customHeight="1">
      <c r="A19" s="38">
        <v>10</v>
      </c>
      <c r="B19" s="38" t="s">
        <v>7</v>
      </c>
      <c r="C19" s="39">
        <v>850646</v>
      </c>
      <c r="D19" s="40" t="s">
        <v>1</v>
      </c>
      <c r="E19" s="38" t="s">
        <v>43</v>
      </c>
      <c r="F19" s="45" t="s">
        <v>69</v>
      </c>
      <c r="G19" s="38" t="s">
        <v>42</v>
      </c>
      <c r="H19" s="38" t="s">
        <v>71</v>
      </c>
      <c r="I19" s="12" t="s">
        <v>73</v>
      </c>
      <c r="J19" s="44">
        <v>300000</v>
      </c>
      <c r="K19" s="12" t="s">
        <v>130</v>
      </c>
      <c r="L19" s="38"/>
    </row>
    <row r="20" spans="1:12" ht="15" customHeight="1" thickBot="1">
      <c r="A20" s="79" t="s">
        <v>113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5100000</v>
      </c>
      <c r="K20" s="82"/>
      <c r="L20" s="83"/>
    </row>
    <row r="21" spans="1:12" ht="15.75" thickTop="1">
      <c r="A21" s="76" t="s">
        <v>123</v>
      </c>
      <c r="B21" s="76"/>
    </row>
    <row r="24" spans="1:12" ht="18.75">
      <c r="A24" s="71" t="s">
        <v>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.75">
      <c r="A25" s="72" t="s">
        <v>18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>
      <c r="A26" s="73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>
      <c r="A27" s="74"/>
      <c r="B27" s="74"/>
      <c r="C27" s="74"/>
      <c r="D27" s="25"/>
      <c r="E27" s="6"/>
      <c r="F27" s="7"/>
      <c r="G27" s="7"/>
      <c r="H27" s="5"/>
      <c r="I27" s="75" t="s">
        <v>57</v>
      </c>
      <c r="J27" s="75"/>
      <c r="K27" s="75"/>
      <c r="L27" s="75"/>
    </row>
    <row r="28" spans="1:12">
      <c r="A28" s="65" t="s">
        <v>33</v>
      </c>
      <c r="B28" s="65"/>
      <c r="C28" s="65"/>
      <c r="D28" s="65"/>
      <c r="E28" s="65"/>
      <c r="F28" s="65"/>
      <c r="G28" s="7"/>
      <c r="I28" s="66" t="s">
        <v>59</v>
      </c>
      <c r="J28" s="66"/>
      <c r="K28" s="66"/>
      <c r="L28" s="66"/>
    </row>
    <row r="29" spans="1:12">
      <c r="A29" s="6"/>
      <c r="B29" s="6"/>
      <c r="C29" s="6"/>
      <c r="D29" s="6"/>
      <c r="E29" s="6"/>
      <c r="F29" s="7"/>
      <c r="G29" s="7"/>
      <c r="H29" s="5"/>
      <c r="I29" s="5"/>
      <c r="J29" s="6"/>
      <c r="K29" s="5"/>
      <c r="L29" s="11"/>
    </row>
    <row r="30" spans="1:12" ht="38.25">
      <c r="A30" s="67" t="s">
        <v>22</v>
      </c>
      <c r="B30" s="67"/>
      <c r="C30" s="67" t="s">
        <v>21</v>
      </c>
      <c r="D30" s="68" t="s">
        <v>34</v>
      </c>
      <c r="E30" s="69" t="s">
        <v>23</v>
      </c>
      <c r="F30" s="27" t="s">
        <v>29</v>
      </c>
      <c r="G30" s="70" t="s">
        <v>25</v>
      </c>
      <c r="H30" s="77" t="s">
        <v>26</v>
      </c>
      <c r="I30" s="77" t="s">
        <v>27</v>
      </c>
      <c r="J30" s="77" t="s">
        <v>28</v>
      </c>
      <c r="K30" s="67" t="s">
        <v>30</v>
      </c>
      <c r="L30" s="67"/>
    </row>
    <row r="31" spans="1:12" ht="24">
      <c r="A31" s="67"/>
      <c r="B31" s="67"/>
      <c r="C31" s="67"/>
      <c r="D31" s="68"/>
      <c r="E31" s="69"/>
      <c r="F31" s="28" t="s">
        <v>24</v>
      </c>
      <c r="G31" s="70"/>
      <c r="H31" s="78"/>
      <c r="I31" s="78"/>
      <c r="J31" s="78"/>
      <c r="K31" s="26" t="s">
        <v>31</v>
      </c>
      <c r="L31" s="15" t="s">
        <v>32</v>
      </c>
    </row>
    <row r="32" spans="1:12" ht="33.75" customHeight="1">
      <c r="A32" s="38">
        <v>11</v>
      </c>
      <c r="B32" s="38" t="s">
        <v>3</v>
      </c>
      <c r="C32" s="39">
        <v>3203668</v>
      </c>
      <c r="D32" s="40" t="s">
        <v>2</v>
      </c>
      <c r="E32" s="38" t="s">
        <v>40</v>
      </c>
      <c r="F32" s="42" t="s">
        <v>74</v>
      </c>
      <c r="G32" s="42" t="s">
        <v>44</v>
      </c>
      <c r="H32" s="42" t="s">
        <v>75</v>
      </c>
      <c r="I32" s="34" t="s">
        <v>76</v>
      </c>
      <c r="J32" s="44">
        <v>200000</v>
      </c>
      <c r="K32" s="12" t="s">
        <v>130</v>
      </c>
      <c r="L32" s="38"/>
    </row>
    <row r="33" spans="1:12" ht="30" customHeight="1">
      <c r="A33" s="38">
        <v>12</v>
      </c>
      <c r="B33" s="38" t="s">
        <v>10</v>
      </c>
      <c r="C33" s="39">
        <v>3383373</v>
      </c>
      <c r="D33" s="40" t="s">
        <v>2</v>
      </c>
      <c r="E33" s="38" t="s">
        <v>39</v>
      </c>
      <c r="F33" s="42" t="s">
        <v>74</v>
      </c>
      <c r="G33" s="42" t="s">
        <v>44</v>
      </c>
      <c r="H33" s="42" t="s">
        <v>75</v>
      </c>
      <c r="I33" s="34" t="s">
        <v>76</v>
      </c>
      <c r="J33" s="44">
        <v>200000</v>
      </c>
      <c r="K33" s="12" t="s">
        <v>130</v>
      </c>
      <c r="L33" s="38"/>
    </row>
    <row r="34" spans="1:12" ht="30" customHeight="1">
      <c r="A34" s="38">
        <v>13</v>
      </c>
      <c r="B34" s="38" t="s">
        <v>14</v>
      </c>
      <c r="C34" s="39">
        <v>1231195</v>
      </c>
      <c r="D34" s="40" t="s">
        <v>2</v>
      </c>
      <c r="E34" s="38" t="s">
        <v>50</v>
      </c>
      <c r="F34" s="42" t="s">
        <v>74</v>
      </c>
      <c r="G34" s="42" t="s">
        <v>44</v>
      </c>
      <c r="H34" s="42" t="s">
        <v>75</v>
      </c>
      <c r="I34" s="34" t="s">
        <v>76</v>
      </c>
      <c r="J34" s="44">
        <v>200000</v>
      </c>
      <c r="K34" s="12" t="s">
        <v>130</v>
      </c>
      <c r="L34" s="38"/>
    </row>
    <row r="35" spans="1:12" ht="33" customHeight="1">
      <c r="A35" s="38">
        <v>14</v>
      </c>
      <c r="B35" s="38" t="s">
        <v>15</v>
      </c>
      <c r="C35" s="39">
        <v>3424714</v>
      </c>
      <c r="D35" s="47" t="s">
        <v>2</v>
      </c>
      <c r="E35" s="38" t="s">
        <v>55</v>
      </c>
      <c r="F35" s="42" t="s">
        <v>77</v>
      </c>
      <c r="G35" s="33" t="s">
        <v>78</v>
      </c>
      <c r="H35" s="42" t="s">
        <v>79</v>
      </c>
      <c r="I35" s="42" t="s">
        <v>80</v>
      </c>
      <c r="J35" s="44">
        <v>1500000</v>
      </c>
      <c r="K35" s="12" t="s">
        <v>130</v>
      </c>
      <c r="L35" s="38"/>
    </row>
    <row r="36" spans="1:12" ht="30" customHeight="1">
      <c r="A36" s="38">
        <v>15</v>
      </c>
      <c r="B36" s="38" t="s">
        <v>114</v>
      </c>
      <c r="C36" s="39">
        <v>4206506</v>
      </c>
      <c r="D36" s="40" t="s">
        <v>1</v>
      </c>
      <c r="E36" s="38" t="s">
        <v>81</v>
      </c>
      <c r="F36" s="41" t="s">
        <v>82</v>
      </c>
      <c r="G36" s="42" t="s">
        <v>4</v>
      </c>
      <c r="H36" s="42" t="s">
        <v>115</v>
      </c>
      <c r="I36" s="42" t="s">
        <v>83</v>
      </c>
      <c r="J36" s="44">
        <v>300000</v>
      </c>
      <c r="K36" s="12" t="s">
        <v>130</v>
      </c>
      <c r="L36" s="38"/>
    </row>
    <row r="37" spans="1:12" ht="30" customHeight="1">
      <c r="A37" s="38">
        <v>16</v>
      </c>
      <c r="B37" s="38" t="s">
        <v>46</v>
      </c>
      <c r="C37" s="39">
        <v>925391</v>
      </c>
      <c r="D37" s="40" t="s">
        <v>2</v>
      </c>
      <c r="E37" s="38" t="s">
        <v>16</v>
      </c>
      <c r="F37" s="41" t="s">
        <v>82</v>
      </c>
      <c r="G37" s="42" t="s">
        <v>4</v>
      </c>
      <c r="H37" s="42" t="s">
        <v>115</v>
      </c>
      <c r="I37" s="42" t="s">
        <v>83</v>
      </c>
      <c r="J37" s="44">
        <v>300000</v>
      </c>
      <c r="K37" s="12" t="s">
        <v>130</v>
      </c>
      <c r="L37" s="38"/>
    </row>
    <row r="38" spans="1:12" ht="30" customHeight="1">
      <c r="A38" s="38">
        <v>17</v>
      </c>
      <c r="B38" s="38" t="s">
        <v>14</v>
      </c>
      <c r="C38" s="39">
        <v>1231195</v>
      </c>
      <c r="D38" s="40" t="s">
        <v>2</v>
      </c>
      <c r="E38" s="38" t="s">
        <v>50</v>
      </c>
      <c r="F38" s="41" t="s">
        <v>82</v>
      </c>
      <c r="G38" s="42" t="s">
        <v>4</v>
      </c>
      <c r="H38" s="42" t="s">
        <v>115</v>
      </c>
      <c r="I38" s="42" t="s">
        <v>83</v>
      </c>
      <c r="J38" s="44">
        <v>300000</v>
      </c>
      <c r="K38" s="12" t="s">
        <v>130</v>
      </c>
      <c r="L38" s="38"/>
    </row>
    <row r="39" spans="1:12" ht="30" customHeight="1">
      <c r="A39" s="38">
        <v>18</v>
      </c>
      <c r="B39" s="38" t="s">
        <v>14</v>
      </c>
      <c r="C39" s="39">
        <v>1231195</v>
      </c>
      <c r="D39" s="40" t="s">
        <v>2</v>
      </c>
      <c r="E39" s="38" t="s">
        <v>50</v>
      </c>
      <c r="F39" s="42" t="s">
        <v>84</v>
      </c>
      <c r="G39" s="42" t="s">
        <v>49</v>
      </c>
      <c r="H39" s="48" t="s">
        <v>85</v>
      </c>
      <c r="I39" s="42" t="s">
        <v>86</v>
      </c>
      <c r="J39" s="44">
        <v>300000</v>
      </c>
      <c r="K39" s="12" t="s">
        <v>130</v>
      </c>
      <c r="L39" s="38"/>
    </row>
    <row r="40" spans="1:12" ht="30" customHeight="1">
      <c r="A40" s="38">
        <v>19</v>
      </c>
      <c r="B40" s="38" t="s">
        <v>13</v>
      </c>
      <c r="C40" s="39">
        <v>972641</v>
      </c>
      <c r="D40" s="47" t="s">
        <v>2</v>
      </c>
      <c r="E40" s="38" t="s">
        <v>67</v>
      </c>
      <c r="F40" s="42" t="s">
        <v>87</v>
      </c>
      <c r="G40" s="42" t="s">
        <v>54</v>
      </c>
      <c r="H40" s="43">
        <v>42752</v>
      </c>
      <c r="I40" s="34" t="s">
        <v>88</v>
      </c>
      <c r="J40" s="44">
        <v>200000</v>
      </c>
      <c r="K40" s="12" t="s">
        <v>130</v>
      </c>
      <c r="L40" s="38"/>
    </row>
    <row r="41" spans="1:12" ht="30" customHeight="1">
      <c r="A41" s="38">
        <v>20</v>
      </c>
      <c r="B41" s="38" t="s">
        <v>89</v>
      </c>
      <c r="C41" s="39">
        <v>1784091</v>
      </c>
      <c r="D41" s="40" t="s">
        <v>2</v>
      </c>
      <c r="E41" s="38" t="s">
        <v>11</v>
      </c>
      <c r="F41" s="45" t="s">
        <v>90</v>
      </c>
      <c r="G41" s="38" t="s">
        <v>91</v>
      </c>
      <c r="H41" s="38" t="s">
        <v>92</v>
      </c>
      <c r="I41" s="8" t="s">
        <v>93</v>
      </c>
      <c r="J41" s="44">
        <v>500000</v>
      </c>
      <c r="K41" s="12" t="s">
        <v>130</v>
      </c>
      <c r="L41" s="38"/>
    </row>
    <row r="42" spans="1:12" ht="15.75" thickBot="1">
      <c r="A42" s="79" t="s">
        <v>116</v>
      </c>
      <c r="B42" s="80"/>
      <c r="C42" s="80"/>
      <c r="D42" s="80"/>
      <c r="E42" s="80"/>
      <c r="F42" s="80"/>
      <c r="G42" s="80"/>
      <c r="H42" s="80"/>
      <c r="I42" s="81"/>
      <c r="J42" s="19">
        <f>SUM(J32:J41)</f>
        <v>4000000</v>
      </c>
      <c r="K42" s="82"/>
      <c r="L42" s="83"/>
    </row>
    <row r="43" spans="1:12" ht="15.75" thickTop="1">
      <c r="A43" s="76" t="s">
        <v>124</v>
      </c>
      <c r="B43" s="76"/>
    </row>
    <row r="45" spans="1:12" ht="18.75">
      <c r="A45" s="71" t="s">
        <v>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5.75">
      <c r="A46" s="72" t="s">
        <v>18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>
      <c r="A47" s="73" t="s">
        <v>19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>
      <c r="A48" s="74"/>
      <c r="B48" s="74"/>
      <c r="C48" s="74"/>
      <c r="D48" s="37"/>
      <c r="E48" s="6"/>
      <c r="F48" s="7"/>
      <c r="G48" s="7"/>
      <c r="H48" s="5"/>
      <c r="I48" s="75" t="s">
        <v>57</v>
      </c>
      <c r="J48" s="75"/>
      <c r="K48" s="75"/>
      <c r="L48" s="75"/>
    </row>
    <row r="49" spans="1:12">
      <c r="A49" s="65" t="s">
        <v>33</v>
      </c>
      <c r="B49" s="65"/>
      <c r="C49" s="65"/>
      <c r="D49" s="65"/>
      <c r="E49" s="65"/>
      <c r="F49" s="65"/>
      <c r="G49" s="7"/>
      <c r="I49" s="66" t="s">
        <v>59</v>
      </c>
      <c r="J49" s="66"/>
      <c r="K49" s="66"/>
      <c r="L49" s="66"/>
    </row>
    <row r="50" spans="1:12">
      <c r="A50" s="6"/>
      <c r="B50" s="6"/>
      <c r="C50" s="6"/>
      <c r="D50" s="6"/>
      <c r="E50" s="6"/>
      <c r="F50" s="7"/>
      <c r="G50" s="7"/>
      <c r="H50" s="5"/>
      <c r="I50" s="5"/>
      <c r="J50" s="6"/>
      <c r="K50" s="5"/>
      <c r="L50" s="11"/>
    </row>
    <row r="51" spans="1:12" ht="38.25">
      <c r="A51" s="67" t="s">
        <v>22</v>
      </c>
      <c r="B51" s="67"/>
      <c r="C51" s="67" t="s">
        <v>21</v>
      </c>
      <c r="D51" s="68" t="s">
        <v>34</v>
      </c>
      <c r="E51" s="69" t="s">
        <v>23</v>
      </c>
      <c r="F51" s="35" t="s">
        <v>29</v>
      </c>
      <c r="G51" s="70" t="s">
        <v>25</v>
      </c>
      <c r="H51" s="77" t="s">
        <v>26</v>
      </c>
      <c r="I51" s="77" t="s">
        <v>27</v>
      </c>
      <c r="J51" s="77" t="s">
        <v>28</v>
      </c>
      <c r="K51" s="67" t="s">
        <v>30</v>
      </c>
      <c r="L51" s="67"/>
    </row>
    <row r="52" spans="1:12" ht="24">
      <c r="A52" s="67"/>
      <c r="B52" s="67"/>
      <c r="C52" s="67"/>
      <c r="D52" s="68"/>
      <c r="E52" s="69"/>
      <c r="F52" s="36" t="s">
        <v>24</v>
      </c>
      <c r="G52" s="70"/>
      <c r="H52" s="78"/>
      <c r="I52" s="78"/>
      <c r="J52" s="78"/>
      <c r="K52" s="32" t="s">
        <v>31</v>
      </c>
      <c r="L52" s="15" t="s">
        <v>32</v>
      </c>
    </row>
    <row r="53" spans="1:12" ht="30" customHeight="1">
      <c r="A53" s="38">
        <v>21</v>
      </c>
      <c r="B53" s="38" t="s">
        <v>94</v>
      </c>
      <c r="C53" s="39">
        <v>3530638</v>
      </c>
      <c r="D53" s="40" t="s">
        <v>2</v>
      </c>
      <c r="E53" s="38" t="s">
        <v>56</v>
      </c>
      <c r="F53" s="45" t="s">
        <v>90</v>
      </c>
      <c r="G53" s="38" t="s">
        <v>91</v>
      </c>
      <c r="H53" s="38" t="s">
        <v>92</v>
      </c>
      <c r="I53" s="8" t="s">
        <v>93</v>
      </c>
      <c r="J53" s="44">
        <v>500000</v>
      </c>
      <c r="K53" s="12" t="s">
        <v>130</v>
      </c>
      <c r="L53" s="38"/>
    </row>
    <row r="54" spans="1:12" ht="30" customHeight="1">
      <c r="A54" s="38">
        <v>22</v>
      </c>
      <c r="B54" s="38" t="s">
        <v>14</v>
      </c>
      <c r="C54" s="39">
        <v>1231195</v>
      </c>
      <c r="D54" s="40" t="s">
        <v>2</v>
      </c>
      <c r="E54" s="38" t="s">
        <v>50</v>
      </c>
      <c r="F54" s="45" t="s">
        <v>90</v>
      </c>
      <c r="G54" s="38" t="s">
        <v>91</v>
      </c>
      <c r="H54" s="38" t="s">
        <v>92</v>
      </c>
      <c r="I54" s="8" t="s">
        <v>93</v>
      </c>
      <c r="J54" s="44">
        <v>300000</v>
      </c>
      <c r="K54" s="12" t="s">
        <v>130</v>
      </c>
      <c r="L54" s="38"/>
    </row>
    <row r="55" spans="1:12" ht="33.75" customHeight="1">
      <c r="A55" s="38">
        <v>22</v>
      </c>
      <c r="B55" s="38" t="s">
        <v>3</v>
      </c>
      <c r="C55" s="39">
        <v>3203668</v>
      </c>
      <c r="D55" s="40" t="s">
        <v>2</v>
      </c>
      <c r="E55" s="38" t="s">
        <v>40</v>
      </c>
      <c r="F55" s="45" t="s">
        <v>132</v>
      </c>
      <c r="G55" s="42" t="s">
        <v>36</v>
      </c>
      <c r="H55" s="38" t="s">
        <v>92</v>
      </c>
      <c r="I55" s="53" t="s">
        <v>133</v>
      </c>
      <c r="J55" s="44">
        <v>200000</v>
      </c>
      <c r="K55" s="12" t="s">
        <v>130</v>
      </c>
      <c r="L55" s="38"/>
    </row>
    <row r="56" spans="1:12" ht="37.5" customHeight="1">
      <c r="A56" s="38">
        <v>23</v>
      </c>
      <c r="B56" s="38" t="s">
        <v>131</v>
      </c>
      <c r="C56" s="39">
        <v>5459944</v>
      </c>
      <c r="D56" s="40" t="s">
        <v>2</v>
      </c>
      <c r="E56" s="38" t="s">
        <v>112</v>
      </c>
      <c r="F56" s="45" t="s">
        <v>132</v>
      </c>
      <c r="G56" s="42" t="s">
        <v>36</v>
      </c>
      <c r="H56" s="38" t="s">
        <v>92</v>
      </c>
      <c r="I56" s="53" t="s">
        <v>133</v>
      </c>
      <c r="J56" s="44">
        <v>200000</v>
      </c>
      <c r="K56" s="12" t="s">
        <v>130</v>
      </c>
      <c r="L56" s="38"/>
    </row>
    <row r="57" spans="1:12" ht="30" customHeight="1">
      <c r="A57" s="38">
        <v>24</v>
      </c>
      <c r="B57" s="38" t="s">
        <v>6</v>
      </c>
      <c r="C57" s="39">
        <v>1786676</v>
      </c>
      <c r="D57" s="40" t="s">
        <v>1</v>
      </c>
      <c r="E57" s="38" t="s">
        <v>5</v>
      </c>
      <c r="F57" s="45" t="s">
        <v>117</v>
      </c>
      <c r="G57" s="38" t="s">
        <v>118</v>
      </c>
      <c r="H57" s="46" t="s">
        <v>119</v>
      </c>
      <c r="I57" s="38" t="s">
        <v>120</v>
      </c>
      <c r="J57" s="44">
        <v>400000</v>
      </c>
      <c r="K57" s="12" t="s">
        <v>130</v>
      </c>
      <c r="L57" s="38"/>
    </row>
    <row r="58" spans="1:12" ht="30" customHeight="1">
      <c r="A58" s="38">
        <v>25</v>
      </c>
      <c r="B58" s="38" t="s">
        <v>66</v>
      </c>
      <c r="C58" s="39">
        <v>1551484</v>
      </c>
      <c r="D58" s="40" t="s">
        <v>1</v>
      </c>
      <c r="E58" s="38" t="s">
        <v>5</v>
      </c>
      <c r="F58" s="45" t="s">
        <v>117</v>
      </c>
      <c r="G58" s="38" t="s">
        <v>118</v>
      </c>
      <c r="H58" s="46" t="s">
        <v>119</v>
      </c>
      <c r="I58" s="38" t="s">
        <v>120</v>
      </c>
      <c r="J58" s="44">
        <v>400000</v>
      </c>
      <c r="K58" s="12" t="s">
        <v>130</v>
      </c>
      <c r="L58" s="38"/>
    </row>
    <row r="59" spans="1:12" ht="30" customHeight="1">
      <c r="A59" s="38">
        <v>26</v>
      </c>
      <c r="B59" s="38" t="s">
        <v>9</v>
      </c>
      <c r="C59" s="39">
        <v>2670687</v>
      </c>
      <c r="D59" s="40" t="s">
        <v>1</v>
      </c>
      <c r="E59" s="38" t="s">
        <v>5</v>
      </c>
      <c r="F59" s="45" t="s">
        <v>117</v>
      </c>
      <c r="G59" s="38" t="s">
        <v>118</v>
      </c>
      <c r="H59" s="46" t="s">
        <v>119</v>
      </c>
      <c r="I59" s="38" t="s">
        <v>120</v>
      </c>
      <c r="J59" s="44">
        <v>400000</v>
      </c>
      <c r="K59" s="12" t="s">
        <v>130</v>
      </c>
      <c r="L59" s="38"/>
    </row>
    <row r="60" spans="1:12" ht="30" customHeight="1">
      <c r="A60" s="38">
        <v>27</v>
      </c>
      <c r="B60" s="38" t="s">
        <v>121</v>
      </c>
      <c r="C60" s="39">
        <v>3019363</v>
      </c>
      <c r="D60" s="40" t="s">
        <v>1</v>
      </c>
      <c r="E60" s="38" t="s">
        <v>122</v>
      </c>
      <c r="F60" s="45" t="s">
        <v>117</v>
      </c>
      <c r="G60" s="38" t="s">
        <v>118</v>
      </c>
      <c r="H60" s="46" t="s">
        <v>119</v>
      </c>
      <c r="I60" s="38" t="s">
        <v>120</v>
      </c>
      <c r="J60" s="44">
        <v>200000</v>
      </c>
      <c r="K60" s="12" t="s">
        <v>130</v>
      </c>
      <c r="L60" s="38"/>
    </row>
    <row r="61" spans="1:12" ht="15.75" thickBot="1">
      <c r="A61" s="79" t="s">
        <v>128</v>
      </c>
      <c r="B61" s="80"/>
      <c r="C61" s="80"/>
      <c r="D61" s="80"/>
      <c r="E61" s="80"/>
      <c r="F61" s="80"/>
      <c r="G61" s="80"/>
      <c r="H61" s="80"/>
      <c r="I61" s="81"/>
      <c r="J61" s="19">
        <f>SUM(J53:J60)</f>
        <v>2600000</v>
      </c>
      <c r="K61" s="82"/>
      <c r="L61" s="83"/>
    </row>
    <row r="62" spans="1:12" ht="16.5" thickTop="1" thickBot="1">
      <c r="A62" s="79" t="s">
        <v>129</v>
      </c>
      <c r="B62" s="80"/>
      <c r="C62" s="80"/>
      <c r="D62" s="80"/>
      <c r="E62" s="80"/>
      <c r="F62" s="80"/>
      <c r="G62" s="80"/>
      <c r="H62" s="80"/>
      <c r="I62" s="81"/>
      <c r="J62" s="49">
        <f>J61+J42+J20</f>
        <v>11700000</v>
      </c>
      <c r="K62" s="84"/>
      <c r="L62" s="85"/>
    </row>
    <row r="63" spans="1:12" ht="15.75" thickTop="1">
      <c r="A63" s="76" t="s">
        <v>125</v>
      </c>
      <c r="B63" s="76"/>
      <c r="L63" s="11"/>
    </row>
    <row r="66" spans="6:8">
      <c r="F66" s="86" t="s">
        <v>126</v>
      </c>
      <c r="G66" s="86"/>
      <c r="H66" s="86"/>
    </row>
    <row r="67" spans="6:8">
      <c r="F67" s="87" t="s">
        <v>11</v>
      </c>
      <c r="G67" s="87"/>
      <c r="H67" s="87"/>
    </row>
    <row r="68" spans="6:8">
      <c r="F68" s="87" t="s">
        <v>127</v>
      </c>
      <c r="G68" s="87"/>
      <c r="H68" s="87"/>
    </row>
  </sheetData>
  <mergeCells count="62">
    <mergeCell ref="A63:B63"/>
    <mergeCell ref="F66:H66"/>
    <mergeCell ref="F67:H67"/>
    <mergeCell ref="F68:H68"/>
    <mergeCell ref="A61:I61"/>
    <mergeCell ref="K61:L61"/>
    <mergeCell ref="A62:I62"/>
    <mergeCell ref="K62:L62"/>
    <mergeCell ref="A49:F49"/>
    <mergeCell ref="I49:L49"/>
    <mergeCell ref="A51:B52"/>
    <mergeCell ref="C51:C52"/>
    <mergeCell ref="D51:D52"/>
    <mergeCell ref="E51:E52"/>
    <mergeCell ref="G51:G52"/>
    <mergeCell ref="H51:H52"/>
    <mergeCell ref="I51:I52"/>
    <mergeCell ref="J51:J52"/>
    <mergeCell ref="K51:L51"/>
    <mergeCell ref="A45:L45"/>
    <mergeCell ref="A46:L46"/>
    <mergeCell ref="A47:L47"/>
    <mergeCell ref="A48:C48"/>
    <mergeCell ref="I48:L48"/>
    <mergeCell ref="A42:I42"/>
    <mergeCell ref="K42:L42"/>
    <mergeCell ref="A43:B43"/>
    <mergeCell ref="A28:F28"/>
    <mergeCell ref="I28:L28"/>
    <mergeCell ref="A30:B31"/>
    <mergeCell ref="C30:C31"/>
    <mergeCell ref="D30:D31"/>
    <mergeCell ref="E30:E31"/>
    <mergeCell ref="G30:G31"/>
    <mergeCell ref="H30:H31"/>
    <mergeCell ref="I30:I31"/>
    <mergeCell ref="J30:J31"/>
    <mergeCell ref="K30:L30"/>
    <mergeCell ref="A24:L24"/>
    <mergeCell ref="A25:L25"/>
    <mergeCell ref="A26:L26"/>
    <mergeCell ref="A27:C27"/>
    <mergeCell ref="I27:L27"/>
    <mergeCell ref="A21:B21"/>
    <mergeCell ref="H8:H9"/>
    <mergeCell ref="I8:I9"/>
    <mergeCell ref="J8:J9"/>
    <mergeCell ref="K8:L8"/>
    <mergeCell ref="A20:I20"/>
    <mergeCell ref="K20:L20"/>
    <mergeCell ref="A2:L2"/>
    <mergeCell ref="A3:L3"/>
    <mergeCell ref="A4:L4"/>
    <mergeCell ref="A5:C5"/>
    <mergeCell ref="I5:L5"/>
    <mergeCell ref="A6:F6"/>
    <mergeCell ref="I6:L6"/>
    <mergeCell ref="A8:B9"/>
    <mergeCell ref="C8:C9"/>
    <mergeCell ref="D8:D9"/>
    <mergeCell ref="E8:E9"/>
    <mergeCell ref="G8:G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>
      <c r="A5" s="74"/>
      <c r="B5" s="74"/>
      <c r="C5" s="74"/>
      <c r="D5" s="29"/>
      <c r="E5" s="6"/>
      <c r="F5" s="7"/>
      <c r="G5" s="7"/>
      <c r="H5" s="5"/>
      <c r="I5" s="75" t="s">
        <v>45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105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6.25" customHeight="1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75" customHeight="1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15.75" thickTop="1"/>
  </sheetData>
  <mergeCells count="18">
    <mergeCell ref="A2:L2"/>
    <mergeCell ref="A5:C5"/>
    <mergeCell ref="I5:L5"/>
    <mergeCell ref="A6:F6"/>
    <mergeCell ref="I6:L6"/>
    <mergeCell ref="J8:J9"/>
    <mergeCell ref="K8:L8"/>
    <mergeCell ref="A3:L3"/>
    <mergeCell ref="A4:L4"/>
    <mergeCell ref="A20:I20"/>
    <mergeCell ref="K20:L20"/>
    <mergeCell ref="A8:B9"/>
    <mergeCell ref="C8:C9"/>
    <mergeCell ref="D8:D9"/>
    <mergeCell ref="E8:E9"/>
    <mergeCell ref="G8:G9"/>
    <mergeCell ref="H8:H9"/>
    <mergeCell ref="I8:I9"/>
  </mergeCells>
  <printOptions horizontalCentered="1"/>
  <pageMargins left="0.59055118110236227" right="1.43" top="0.9448818897637796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>
      <c r="A5" s="74"/>
      <c r="B5" s="74"/>
      <c r="C5" s="74"/>
      <c r="D5" s="29"/>
      <c r="E5" s="6"/>
      <c r="F5" s="7"/>
      <c r="G5" s="7"/>
      <c r="H5" s="5"/>
      <c r="I5" s="75" t="s">
        <v>52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106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4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75" customHeight="1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15.75" thickTop="1"/>
  </sheetData>
  <mergeCells count="18">
    <mergeCell ref="A20:I20"/>
    <mergeCell ref="K20:L20"/>
    <mergeCell ref="G8:G9"/>
    <mergeCell ref="H8:H9"/>
    <mergeCell ref="A8:B9"/>
    <mergeCell ref="C8:C9"/>
    <mergeCell ref="D8:D9"/>
    <mergeCell ref="E8:E9"/>
    <mergeCell ref="I8:I9"/>
    <mergeCell ref="J8:J9"/>
    <mergeCell ref="K8:L8"/>
    <mergeCell ref="A2:L2"/>
    <mergeCell ref="A3:L3"/>
    <mergeCell ref="A4:L4"/>
    <mergeCell ref="A5:C5"/>
    <mergeCell ref="A6:F6"/>
    <mergeCell ref="I6:L6"/>
    <mergeCell ref="I5:L5"/>
  </mergeCells>
  <pageMargins left="0.70866141732283472" right="0.70866141732283472" top="1.1417322834645669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topLeftCell="A4" workbookViewId="0">
      <selection activeCell="I15" sqref="I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>
      <c r="A5" s="74"/>
      <c r="B5" s="74"/>
      <c r="C5" s="74"/>
      <c r="D5" s="29"/>
      <c r="E5" s="6"/>
      <c r="F5" s="7"/>
      <c r="G5" s="7"/>
      <c r="H5" s="5"/>
      <c r="I5" s="75" t="s">
        <v>53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107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4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75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15.75" thickTop="1"/>
  </sheetData>
  <mergeCells count="18">
    <mergeCell ref="A2:L2"/>
    <mergeCell ref="A3:L3"/>
    <mergeCell ref="A5:C5"/>
    <mergeCell ref="I5:L5"/>
    <mergeCell ref="A6:F6"/>
    <mergeCell ref="I6:L6"/>
    <mergeCell ref="A4:L4"/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</mergeCells>
  <pageMargins left="1.4566929133858268" right="0.27559055118110237" top="1.1417322834645669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7"/>
  <sheetViews>
    <sheetView tabSelected="1" zoomScale="78" zoomScaleNormal="78" workbookViewId="0">
      <selection activeCell="B32" sqref="B32"/>
    </sheetView>
  </sheetViews>
  <sheetFormatPr baseColWidth="10" defaultRowHeight="15"/>
  <cols>
    <col min="1" max="1" width="3.28515625" customWidth="1"/>
    <col min="2" max="2" width="21.5703125" customWidth="1"/>
    <col min="3" max="3" width="8.28515625" customWidth="1"/>
    <col min="4" max="4" width="9.85546875" customWidth="1"/>
    <col min="5" max="5" width="24.42578125" customWidth="1"/>
    <col min="6" max="6" width="16.7109375" customWidth="1"/>
    <col min="7" max="7" width="18" customWidth="1"/>
    <col min="8" max="8" width="14" customWidth="1"/>
    <col min="9" max="9" width="41.5703125" customWidth="1"/>
    <col min="10" max="10" width="12.285156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 customHeight="1">
      <c r="A5" s="74"/>
      <c r="B5" s="74"/>
      <c r="C5" s="74"/>
      <c r="D5" s="25"/>
      <c r="E5" s="6"/>
      <c r="F5" s="7"/>
      <c r="G5" s="7"/>
      <c r="H5" s="5"/>
      <c r="I5" s="75" t="s">
        <v>61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60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27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4">
      <c r="A9" s="67"/>
      <c r="B9" s="67"/>
      <c r="C9" s="67"/>
      <c r="D9" s="68"/>
      <c r="E9" s="69"/>
      <c r="F9" s="28" t="s">
        <v>24</v>
      </c>
      <c r="G9" s="70"/>
      <c r="H9" s="78"/>
      <c r="I9" s="78"/>
      <c r="J9" s="78"/>
      <c r="K9" s="26" t="s">
        <v>31</v>
      </c>
      <c r="L9" s="15" t="s">
        <v>32</v>
      </c>
    </row>
    <row r="10" spans="1:12" ht="30" customHeight="1">
      <c r="A10" s="8">
        <v>1</v>
      </c>
      <c r="B10" s="8" t="s">
        <v>8</v>
      </c>
      <c r="C10" s="54">
        <v>3321103</v>
      </c>
      <c r="D10" s="55" t="s">
        <v>2</v>
      </c>
      <c r="E10" s="8" t="s">
        <v>134</v>
      </c>
      <c r="F10" s="17" t="s">
        <v>135</v>
      </c>
      <c r="G10" s="8" t="s">
        <v>136</v>
      </c>
      <c r="H10" s="58" t="s">
        <v>137</v>
      </c>
      <c r="I10" s="53" t="s">
        <v>138</v>
      </c>
      <c r="J10" s="57">
        <v>300000</v>
      </c>
      <c r="K10" s="8" t="s">
        <v>130</v>
      </c>
      <c r="L10" s="8" t="s">
        <v>504</v>
      </c>
    </row>
    <row r="11" spans="1:12" ht="33" customHeight="1">
      <c r="A11" s="8">
        <v>2</v>
      </c>
      <c r="B11" s="91" t="s">
        <v>139</v>
      </c>
      <c r="C11" s="54">
        <v>5909468</v>
      </c>
      <c r="D11" s="55" t="s">
        <v>2</v>
      </c>
      <c r="E11" s="8" t="s">
        <v>140</v>
      </c>
      <c r="F11" s="14" t="s">
        <v>141</v>
      </c>
      <c r="G11" s="8" t="s">
        <v>142</v>
      </c>
      <c r="H11" s="56" t="s">
        <v>143</v>
      </c>
      <c r="I11" s="8" t="s">
        <v>144</v>
      </c>
      <c r="J11" s="54">
        <v>1500000</v>
      </c>
      <c r="K11" s="8" t="s">
        <v>130</v>
      </c>
      <c r="L11" s="12" t="s">
        <v>502</v>
      </c>
    </row>
    <row r="12" spans="1:12" ht="30" customHeight="1">
      <c r="A12" s="8">
        <v>3</v>
      </c>
      <c r="B12" s="90" t="s">
        <v>145</v>
      </c>
      <c r="C12" s="54">
        <v>1255413</v>
      </c>
      <c r="D12" s="55" t="s">
        <v>2</v>
      </c>
      <c r="E12" s="8" t="s">
        <v>146</v>
      </c>
      <c r="F12" s="17" t="s">
        <v>147</v>
      </c>
      <c r="G12" s="8" t="s">
        <v>148</v>
      </c>
      <c r="H12" s="8" t="s">
        <v>75</v>
      </c>
      <c r="I12" s="8" t="s">
        <v>149</v>
      </c>
      <c r="J12" s="57">
        <v>300000</v>
      </c>
      <c r="K12" s="8" t="s">
        <v>130</v>
      </c>
      <c r="L12" s="8" t="s">
        <v>503</v>
      </c>
    </row>
    <row r="13" spans="1:12" ht="30" customHeight="1">
      <c r="A13" s="8">
        <v>4</v>
      </c>
      <c r="B13" s="91" t="s">
        <v>150</v>
      </c>
      <c r="C13" s="54">
        <v>1968391</v>
      </c>
      <c r="D13" s="55" t="s">
        <v>2</v>
      </c>
      <c r="E13" s="12" t="s">
        <v>151</v>
      </c>
      <c r="F13" s="14" t="s">
        <v>152</v>
      </c>
      <c r="G13" s="8" t="s">
        <v>4</v>
      </c>
      <c r="H13" s="56" t="s">
        <v>153</v>
      </c>
      <c r="I13" s="8" t="s">
        <v>154</v>
      </c>
      <c r="J13" s="54">
        <v>300000</v>
      </c>
      <c r="K13" s="8" t="s">
        <v>130</v>
      </c>
      <c r="L13" s="8" t="s">
        <v>501</v>
      </c>
    </row>
    <row r="14" spans="1:12" ht="30" customHeight="1">
      <c r="A14" s="8">
        <v>5</v>
      </c>
      <c r="B14" s="90" t="s">
        <v>65</v>
      </c>
      <c r="C14" s="54">
        <v>3424714</v>
      </c>
      <c r="D14" s="55" t="s">
        <v>2</v>
      </c>
      <c r="E14" s="8" t="s">
        <v>146</v>
      </c>
      <c r="F14" s="17" t="s">
        <v>156</v>
      </c>
      <c r="G14" s="8" t="s">
        <v>157</v>
      </c>
      <c r="H14" s="56" t="s">
        <v>153</v>
      </c>
      <c r="I14" s="8" t="s">
        <v>158</v>
      </c>
      <c r="J14" s="57">
        <v>200000</v>
      </c>
      <c r="K14" s="8" t="s">
        <v>130</v>
      </c>
      <c r="L14" s="8" t="s">
        <v>500</v>
      </c>
    </row>
    <row r="15" spans="1:12" ht="30" customHeight="1">
      <c r="A15" s="8">
        <v>6</v>
      </c>
      <c r="B15" s="91" t="s">
        <v>145</v>
      </c>
      <c r="C15" s="54">
        <v>1255413</v>
      </c>
      <c r="D15" s="55" t="s">
        <v>2</v>
      </c>
      <c r="E15" s="8" t="s">
        <v>146</v>
      </c>
      <c r="F15" s="14" t="s">
        <v>155</v>
      </c>
      <c r="G15" s="8" t="s">
        <v>148</v>
      </c>
      <c r="H15" s="56">
        <v>42766</v>
      </c>
      <c r="I15" s="8" t="s">
        <v>149</v>
      </c>
      <c r="J15" s="54">
        <v>150000</v>
      </c>
      <c r="K15" s="8" t="s">
        <v>130</v>
      </c>
      <c r="L15" s="8" t="s">
        <v>514</v>
      </c>
    </row>
    <row r="16" spans="1:12" ht="30" customHeight="1">
      <c r="A16" s="8">
        <v>7</v>
      </c>
      <c r="B16" s="8" t="s">
        <v>6</v>
      </c>
      <c r="C16" s="54">
        <v>1786676</v>
      </c>
      <c r="D16" s="55" t="s">
        <v>1</v>
      </c>
      <c r="E16" s="8" t="s">
        <v>5</v>
      </c>
      <c r="F16" s="14" t="s">
        <v>159</v>
      </c>
      <c r="G16" s="53" t="s">
        <v>160</v>
      </c>
      <c r="H16" s="56" t="s">
        <v>161</v>
      </c>
      <c r="I16" s="8" t="s">
        <v>162</v>
      </c>
      <c r="J16" s="54">
        <v>600000</v>
      </c>
      <c r="K16" s="8" t="s">
        <v>130</v>
      </c>
      <c r="L16" s="8" t="s">
        <v>499</v>
      </c>
    </row>
    <row r="17" spans="1:12" ht="30" customHeight="1">
      <c r="A17" s="8">
        <v>8</v>
      </c>
      <c r="B17" s="60" t="s">
        <v>7</v>
      </c>
      <c r="C17" s="54">
        <v>850646</v>
      </c>
      <c r="D17" s="55" t="s">
        <v>1</v>
      </c>
      <c r="E17" s="8" t="s">
        <v>43</v>
      </c>
      <c r="F17" s="14" t="s">
        <v>159</v>
      </c>
      <c r="G17" s="53" t="s">
        <v>160</v>
      </c>
      <c r="H17" s="56" t="s">
        <v>161</v>
      </c>
      <c r="I17" s="8" t="s">
        <v>162</v>
      </c>
      <c r="J17" s="54">
        <v>450000</v>
      </c>
      <c r="K17" s="8" t="s">
        <v>130</v>
      </c>
      <c r="L17" s="8" t="s">
        <v>499</v>
      </c>
    </row>
    <row r="18" spans="1:12" ht="30" customHeight="1">
      <c r="A18" s="8">
        <v>9</v>
      </c>
      <c r="B18" s="60" t="s">
        <v>163</v>
      </c>
      <c r="C18" s="54">
        <v>1452007</v>
      </c>
      <c r="D18" s="55" t="s">
        <v>1</v>
      </c>
      <c r="E18" s="8" t="s">
        <v>164</v>
      </c>
      <c r="F18" s="14" t="s">
        <v>159</v>
      </c>
      <c r="G18" s="53" t="s">
        <v>160</v>
      </c>
      <c r="H18" s="56" t="s">
        <v>161</v>
      </c>
      <c r="I18" s="8" t="s">
        <v>162</v>
      </c>
      <c r="J18" s="54">
        <v>450000</v>
      </c>
      <c r="K18" s="8" t="s">
        <v>130</v>
      </c>
      <c r="L18" s="8" t="s">
        <v>499</v>
      </c>
    </row>
    <row r="19" spans="1:12" ht="30" customHeight="1">
      <c r="A19" s="8">
        <v>10</v>
      </c>
      <c r="B19" s="8" t="s">
        <v>65</v>
      </c>
      <c r="C19" s="54">
        <v>3424714</v>
      </c>
      <c r="D19" s="55" t="s">
        <v>2</v>
      </c>
      <c r="E19" s="8" t="s">
        <v>146</v>
      </c>
      <c r="F19" s="17" t="s">
        <v>165</v>
      </c>
      <c r="G19" s="8" t="s">
        <v>166</v>
      </c>
      <c r="H19" s="56" t="s">
        <v>167</v>
      </c>
      <c r="I19" s="8" t="s">
        <v>168</v>
      </c>
      <c r="J19" s="57">
        <v>1500000</v>
      </c>
      <c r="K19" s="8" t="s">
        <v>130</v>
      </c>
      <c r="L19" s="8" t="s">
        <v>506</v>
      </c>
    </row>
    <row r="20" spans="1:12" ht="15" customHeight="1" thickBot="1">
      <c r="A20" s="79" t="s">
        <v>425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5750000</v>
      </c>
      <c r="K20" s="88"/>
      <c r="L20" s="89"/>
    </row>
    <row r="21" spans="1:12" ht="15.75" customHeight="1" thickTop="1">
      <c r="A21" s="76" t="s">
        <v>424</v>
      </c>
      <c r="B21" s="76"/>
    </row>
    <row r="24" spans="1:12" ht="18.75">
      <c r="A24" s="71" t="s">
        <v>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.75">
      <c r="A25" s="72" t="s">
        <v>18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>
      <c r="A26" s="73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>
      <c r="A27" s="74"/>
      <c r="B27" s="74"/>
      <c r="C27" s="74"/>
      <c r="D27" s="52"/>
      <c r="E27" s="6"/>
      <c r="F27" s="7"/>
      <c r="G27" s="7"/>
      <c r="H27" s="5"/>
      <c r="I27" s="75" t="s">
        <v>61</v>
      </c>
      <c r="J27" s="75"/>
      <c r="K27" s="75"/>
      <c r="L27" s="75"/>
    </row>
    <row r="28" spans="1:12">
      <c r="A28" s="65" t="s">
        <v>33</v>
      </c>
      <c r="B28" s="65"/>
      <c r="C28" s="65"/>
      <c r="D28" s="65"/>
      <c r="E28" s="65"/>
      <c r="F28" s="65"/>
      <c r="G28" s="7"/>
      <c r="I28" s="66" t="s">
        <v>60</v>
      </c>
      <c r="J28" s="66"/>
      <c r="K28" s="66"/>
      <c r="L28" s="66"/>
    </row>
    <row r="29" spans="1:12">
      <c r="A29" s="6"/>
      <c r="B29" s="6"/>
      <c r="C29" s="6"/>
      <c r="D29" s="6"/>
      <c r="E29" s="6"/>
      <c r="F29" s="7"/>
      <c r="G29" s="7"/>
      <c r="H29" s="5"/>
      <c r="I29" s="5"/>
      <c r="J29" s="6"/>
      <c r="K29" s="5"/>
      <c r="L29" s="11"/>
    </row>
    <row r="30" spans="1:12" ht="38.25">
      <c r="A30" s="67" t="s">
        <v>22</v>
      </c>
      <c r="B30" s="67"/>
      <c r="C30" s="67" t="s">
        <v>21</v>
      </c>
      <c r="D30" s="68" t="s">
        <v>34</v>
      </c>
      <c r="E30" s="69" t="s">
        <v>23</v>
      </c>
      <c r="F30" s="50" t="s">
        <v>29</v>
      </c>
      <c r="G30" s="70" t="s">
        <v>25</v>
      </c>
      <c r="H30" s="77" t="s">
        <v>26</v>
      </c>
      <c r="I30" s="77" t="s">
        <v>27</v>
      </c>
      <c r="J30" s="77" t="s">
        <v>28</v>
      </c>
      <c r="K30" s="67" t="s">
        <v>30</v>
      </c>
      <c r="L30" s="67"/>
    </row>
    <row r="31" spans="1:12" ht="24">
      <c r="A31" s="67"/>
      <c r="B31" s="67"/>
      <c r="C31" s="67"/>
      <c r="D31" s="68"/>
      <c r="E31" s="69"/>
      <c r="F31" s="51" t="s">
        <v>24</v>
      </c>
      <c r="G31" s="70"/>
      <c r="H31" s="78"/>
      <c r="I31" s="78"/>
      <c r="J31" s="78"/>
      <c r="K31" s="32" t="s">
        <v>31</v>
      </c>
      <c r="L31" s="15" t="s">
        <v>32</v>
      </c>
    </row>
    <row r="32" spans="1:12" ht="30" customHeight="1">
      <c r="A32" s="8">
        <v>9</v>
      </c>
      <c r="B32" s="8" t="s">
        <v>169</v>
      </c>
      <c r="C32" s="54">
        <v>1480246</v>
      </c>
      <c r="D32" s="55" t="s">
        <v>2</v>
      </c>
      <c r="E32" s="8" t="s">
        <v>170</v>
      </c>
      <c r="F32" s="17" t="s">
        <v>165</v>
      </c>
      <c r="G32" s="8" t="s">
        <v>166</v>
      </c>
      <c r="H32" s="56" t="s">
        <v>167</v>
      </c>
      <c r="I32" s="8" t="s">
        <v>168</v>
      </c>
      <c r="J32" s="57">
        <v>1500000</v>
      </c>
      <c r="K32" s="8" t="s">
        <v>130</v>
      </c>
      <c r="L32" s="8" t="s">
        <v>507</v>
      </c>
    </row>
    <row r="33" spans="1:12" ht="30" customHeight="1">
      <c r="A33" s="8">
        <v>12</v>
      </c>
      <c r="B33" s="8" t="s">
        <v>171</v>
      </c>
      <c r="C33" s="54">
        <v>3836849</v>
      </c>
      <c r="D33" s="55" t="s">
        <v>2</v>
      </c>
      <c r="E33" s="8" t="s">
        <v>172</v>
      </c>
      <c r="F33" s="17" t="s">
        <v>165</v>
      </c>
      <c r="G33" s="8" t="s">
        <v>166</v>
      </c>
      <c r="H33" s="56" t="s">
        <v>167</v>
      </c>
      <c r="I33" s="8" t="s">
        <v>168</v>
      </c>
      <c r="J33" s="57">
        <v>1000000</v>
      </c>
      <c r="K33" s="8" t="s">
        <v>130</v>
      </c>
      <c r="L33" s="8" t="s">
        <v>508</v>
      </c>
    </row>
    <row r="34" spans="1:12" ht="30" customHeight="1">
      <c r="A34" s="8">
        <v>13</v>
      </c>
      <c r="B34" s="8" t="s">
        <v>3</v>
      </c>
      <c r="C34" s="54">
        <v>3203668</v>
      </c>
      <c r="D34" s="55" t="s">
        <v>2</v>
      </c>
      <c r="E34" s="8" t="s">
        <v>40</v>
      </c>
      <c r="F34" s="14" t="s">
        <v>173</v>
      </c>
      <c r="G34" s="8" t="s">
        <v>148</v>
      </c>
      <c r="H34" s="56" t="s">
        <v>174</v>
      </c>
      <c r="I34" s="8" t="s">
        <v>175</v>
      </c>
      <c r="J34" s="54">
        <v>400000</v>
      </c>
      <c r="K34" s="8" t="s">
        <v>130</v>
      </c>
      <c r="L34" s="8" t="s">
        <v>515</v>
      </c>
    </row>
    <row r="35" spans="1:12" ht="30" customHeight="1">
      <c r="A35" s="8">
        <v>14</v>
      </c>
      <c r="B35" s="60" t="s">
        <v>176</v>
      </c>
      <c r="C35" s="54">
        <v>4877681</v>
      </c>
      <c r="D35" s="55" t="s">
        <v>2</v>
      </c>
      <c r="E35" s="12" t="s">
        <v>151</v>
      </c>
      <c r="F35" s="14" t="s">
        <v>173</v>
      </c>
      <c r="G35" s="8" t="s">
        <v>148</v>
      </c>
      <c r="H35" s="56" t="s">
        <v>174</v>
      </c>
      <c r="I35" s="8" t="s">
        <v>175</v>
      </c>
      <c r="J35" s="54">
        <v>300000</v>
      </c>
      <c r="K35" s="8" t="s">
        <v>130</v>
      </c>
      <c r="L35" s="8" t="s">
        <v>515</v>
      </c>
    </row>
    <row r="36" spans="1:12" ht="30" customHeight="1">
      <c r="A36" s="8">
        <v>15</v>
      </c>
      <c r="B36" s="8" t="s">
        <v>177</v>
      </c>
      <c r="C36" s="54">
        <v>1490875</v>
      </c>
      <c r="D36" s="55" t="s">
        <v>2</v>
      </c>
      <c r="E36" s="8" t="s">
        <v>178</v>
      </c>
      <c r="F36" s="17" t="s">
        <v>179</v>
      </c>
      <c r="G36" s="8" t="s">
        <v>36</v>
      </c>
      <c r="H36" s="56" t="s">
        <v>180</v>
      </c>
      <c r="I36" s="8" t="s">
        <v>181</v>
      </c>
      <c r="J36" s="57">
        <v>900000</v>
      </c>
      <c r="K36" s="8" t="s">
        <v>130</v>
      </c>
      <c r="L36" s="8" t="s">
        <v>509</v>
      </c>
    </row>
    <row r="37" spans="1:12" ht="30" customHeight="1">
      <c r="A37" s="8">
        <v>16</v>
      </c>
      <c r="B37" s="60" t="s">
        <v>111</v>
      </c>
      <c r="C37" s="54">
        <v>5459944</v>
      </c>
      <c r="D37" s="55" t="s">
        <v>2</v>
      </c>
      <c r="E37" s="8" t="s">
        <v>112</v>
      </c>
      <c r="F37" s="17" t="s">
        <v>179</v>
      </c>
      <c r="G37" s="8" t="s">
        <v>36</v>
      </c>
      <c r="H37" s="56" t="s">
        <v>180</v>
      </c>
      <c r="I37" s="8" t="s">
        <v>181</v>
      </c>
      <c r="J37" s="54">
        <v>450000</v>
      </c>
      <c r="K37" s="8" t="s">
        <v>130</v>
      </c>
      <c r="L37" s="8" t="s">
        <v>510</v>
      </c>
    </row>
    <row r="38" spans="1:12" ht="30" customHeight="1">
      <c r="A38" s="8">
        <v>17</v>
      </c>
      <c r="B38" s="60" t="s">
        <v>182</v>
      </c>
      <c r="C38" s="54">
        <v>1138809</v>
      </c>
      <c r="D38" s="55" t="s">
        <v>2</v>
      </c>
      <c r="E38" s="8" t="s">
        <v>183</v>
      </c>
      <c r="F38" s="17" t="s">
        <v>179</v>
      </c>
      <c r="G38" s="8" t="s">
        <v>36</v>
      </c>
      <c r="H38" s="56" t="s">
        <v>180</v>
      </c>
      <c r="I38" s="8" t="s">
        <v>181</v>
      </c>
      <c r="J38" s="54">
        <v>750000</v>
      </c>
      <c r="K38" s="8" t="s">
        <v>130</v>
      </c>
      <c r="L38" s="8" t="s">
        <v>509</v>
      </c>
    </row>
    <row r="39" spans="1:12" ht="30" customHeight="1">
      <c r="A39" s="8">
        <v>18</v>
      </c>
      <c r="B39" s="8" t="s">
        <v>184</v>
      </c>
      <c r="C39" s="54">
        <v>3678545</v>
      </c>
      <c r="D39" s="54" t="s">
        <v>1</v>
      </c>
      <c r="E39" s="8" t="s">
        <v>185</v>
      </c>
      <c r="F39" s="17" t="s">
        <v>179</v>
      </c>
      <c r="G39" s="8" t="s">
        <v>36</v>
      </c>
      <c r="H39" s="56" t="s">
        <v>180</v>
      </c>
      <c r="I39" s="8" t="s">
        <v>181</v>
      </c>
      <c r="J39" s="54">
        <v>450000</v>
      </c>
      <c r="K39" s="8" t="s">
        <v>130</v>
      </c>
      <c r="L39" s="8" t="s">
        <v>511</v>
      </c>
    </row>
    <row r="40" spans="1:12" ht="30" customHeight="1">
      <c r="A40" s="8">
        <v>19</v>
      </c>
      <c r="B40" s="8" t="s">
        <v>186</v>
      </c>
      <c r="C40" s="54">
        <v>5309028</v>
      </c>
      <c r="D40" s="54" t="s">
        <v>2</v>
      </c>
      <c r="E40" s="8" t="s">
        <v>187</v>
      </c>
      <c r="F40" s="17" t="s">
        <v>179</v>
      </c>
      <c r="G40" s="8" t="s">
        <v>36</v>
      </c>
      <c r="H40" s="56" t="s">
        <v>180</v>
      </c>
      <c r="I40" s="8" t="s">
        <v>181</v>
      </c>
      <c r="J40" s="54">
        <v>450000</v>
      </c>
      <c r="K40" s="8" t="s">
        <v>130</v>
      </c>
      <c r="L40" s="8" t="s">
        <v>512</v>
      </c>
    </row>
    <row r="41" spans="1:12" ht="30" customHeight="1">
      <c r="A41" s="8">
        <v>20</v>
      </c>
      <c r="B41" s="8" t="s">
        <v>89</v>
      </c>
      <c r="C41" s="54">
        <v>1784091</v>
      </c>
      <c r="D41" s="55" t="s">
        <v>2</v>
      </c>
      <c r="E41" s="8" t="s">
        <v>11</v>
      </c>
      <c r="F41" s="17" t="s">
        <v>179</v>
      </c>
      <c r="G41" s="8" t="s">
        <v>36</v>
      </c>
      <c r="H41" s="56" t="s">
        <v>180</v>
      </c>
      <c r="I41" s="8" t="s">
        <v>181</v>
      </c>
      <c r="J41" s="54">
        <v>750000</v>
      </c>
      <c r="K41" s="8" t="s">
        <v>130</v>
      </c>
      <c r="L41" s="8" t="s">
        <v>509</v>
      </c>
    </row>
    <row r="42" spans="1:12" ht="15.75" thickBot="1">
      <c r="A42" s="79" t="s">
        <v>427</v>
      </c>
      <c r="B42" s="80"/>
      <c r="C42" s="80"/>
      <c r="D42" s="80"/>
      <c r="E42" s="80"/>
      <c r="F42" s="80"/>
      <c r="G42" s="80"/>
      <c r="H42" s="80"/>
      <c r="I42" s="81"/>
      <c r="J42" s="19">
        <f>SUM(J32:J41)</f>
        <v>6950000</v>
      </c>
      <c r="K42" s="88"/>
      <c r="L42" s="89"/>
    </row>
    <row r="43" spans="1:12" ht="15.75" thickTop="1">
      <c r="A43" s="76" t="s">
        <v>426</v>
      </c>
      <c r="B43" s="76"/>
    </row>
    <row r="46" spans="1:12" ht="18.75">
      <c r="A46" s="71" t="s">
        <v>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5.75">
      <c r="A47" s="72" t="s">
        <v>18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>
      <c r="A48" s="73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>
      <c r="A49" s="74"/>
      <c r="B49" s="74"/>
      <c r="C49" s="74"/>
      <c r="D49" s="52"/>
      <c r="E49" s="6"/>
      <c r="F49" s="7"/>
      <c r="G49" s="7"/>
      <c r="H49" s="5"/>
      <c r="I49" s="75" t="s">
        <v>61</v>
      </c>
      <c r="J49" s="75"/>
      <c r="K49" s="75"/>
      <c r="L49" s="75"/>
    </row>
    <row r="50" spans="1:12">
      <c r="A50" s="65" t="s">
        <v>33</v>
      </c>
      <c r="B50" s="65"/>
      <c r="C50" s="65"/>
      <c r="D50" s="65"/>
      <c r="E50" s="65"/>
      <c r="F50" s="65"/>
      <c r="G50" s="7"/>
      <c r="I50" s="66" t="s">
        <v>60</v>
      </c>
      <c r="J50" s="66"/>
      <c r="K50" s="66"/>
      <c r="L50" s="66"/>
    </row>
    <row r="51" spans="1:12">
      <c r="A51" s="6"/>
      <c r="B51" s="6"/>
      <c r="C51" s="6"/>
      <c r="D51" s="6"/>
      <c r="E51" s="6"/>
      <c r="F51" s="7"/>
      <c r="G51" s="7"/>
      <c r="H51" s="5"/>
      <c r="I51" s="5"/>
      <c r="J51" s="6"/>
      <c r="K51" s="5"/>
      <c r="L51" s="11"/>
    </row>
    <row r="52" spans="1:12" ht="38.25">
      <c r="A52" s="67" t="s">
        <v>22</v>
      </c>
      <c r="B52" s="67"/>
      <c r="C52" s="67" t="s">
        <v>21</v>
      </c>
      <c r="D52" s="68" t="s">
        <v>34</v>
      </c>
      <c r="E52" s="69" t="s">
        <v>23</v>
      </c>
      <c r="F52" s="50" t="s">
        <v>29</v>
      </c>
      <c r="G52" s="70" t="s">
        <v>25</v>
      </c>
      <c r="H52" s="77" t="s">
        <v>26</v>
      </c>
      <c r="I52" s="77" t="s">
        <v>27</v>
      </c>
      <c r="J52" s="77" t="s">
        <v>28</v>
      </c>
      <c r="K52" s="67" t="s">
        <v>30</v>
      </c>
      <c r="L52" s="67"/>
    </row>
    <row r="53" spans="1:12" ht="24">
      <c r="A53" s="67"/>
      <c r="B53" s="67"/>
      <c r="C53" s="67"/>
      <c r="D53" s="68"/>
      <c r="E53" s="69"/>
      <c r="F53" s="51" t="s">
        <v>24</v>
      </c>
      <c r="G53" s="70"/>
      <c r="H53" s="78"/>
      <c r="I53" s="78"/>
      <c r="J53" s="78"/>
      <c r="K53" s="32" t="s">
        <v>31</v>
      </c>
      <c r="L53" s="15" t="s">
        <v>32</v>
      </c>
    </row>
    <row r="54" spans="1:12" ht="30" customHeight="1">
      <c r="A54" s="8">
        <v>21</v>
      </c>
      <c r="B54" s="8" t="s">
        <v>8</v>
      </c>
      <c r="C54" s="54">
        <v>3321103</v>
      </c>
      <c r="D54" s="54" t="s">
        <v>2</v>
      </c>
      <c r="E54" s="8" t="s">
        <v>48</v>
      </c>
      <c r="F54" s="8" t="s">
        <v>188</v>
      </c>
      <c r="G54" s="8" t="s">
        <v>189</v>
      </c>
      <c r="H54" s="56">
        <v>42768</v>
      </c>
      <c r="I54" s="8" t="s">
        <v>190</v>
      </c>
      <c r="J54" s="54">
        <v>150000</v>
      </c>
      <c r="K54" s="8" t="s">
        <v>130</v>
      </c>
      <c r="L54" s="8" t="s">
        <v>519</v>
      </c>
    </row>
    <row r="55" spans="1:12" ht="30" customHeight="1">
      <c r="A55" s="8">
        <v>22</v>
      </c>
      <c r="B55" s="8" t="s">
        <v>47</v>
      </c>
      <c r="C55" s="54">
        <v>5460249</v>
      </c>
      <c r="D55" s="55" t="s">
        <v>2</v>
      </c>
      <c r="E55" s="8" t="s">
        <v>48</v>
      </c>
      <c r="F55" s="8" t="s">
        <v>188</v>
      </c>
      <c r="G55" s="8" t="s">
        <v>191</v>
      </c>
      <c r="H55" s="56">
        <v>42768</v>
      </c>
      <c r="I55" s="8" t="s">
        <v>190</v>
      </c>
      <c r="J55" s="54">
        <v>150000</v>
      </c>
      <c r="K55" s="8" t="s">
        <v>130</v>
      </c>
      <c r="L55" s="8" t="s">
        <v>520</v>
      </c>
    </row>
    <row r="56" spans="1:12" ht="30" customHeight="1">
      <c r="A56" s="8">
        <v>23</v>
      </c>
      <c r="B56" s="8" t="s">
        <v>3</v>
      </c>
      <c r="C56" s="54">
        <v>3203668</v>
      </c>
      <c r="D56" s="55" t="s">
        <v>2</v>
      </c>
      <c r="E56" s="8" t="s">
        <v>40</v>
      </c>
      <c r="F56" s="17" t="s">
        <v>192</v>
      </c>
      <c r="G56" s="8" t="s">
        <v>36</v>
      </c>
      <c r="H56" s="56" t="s">
        <v>193</v>
      </c>
      <c r="I56" s="8" t="s">
        <v>194</v>
      </c>
      <c r="J56" s="57">
        <v>400000</v>
      </c>
      <c r="K56" s="8" t="s">
        <v>130</v>
      </c>
      <c r="L56" s="8" t="s">
        <v>516</v>
      </c>
    </row>
    <row r="57" spans="1:12" ht="30" customHeight="1">
      <c r="A57" s="8">
        <v>24</v>
      </c>
      <c r="B57" s="60" t="s">
        <v>195</v>
      </c>
      <c r="C57" s="54">
        <v>4493866</v>
      </c>
      <c r="D57" s="55" t="s">
        <v>2</v>
      </c>
      <c r="E57" s="8" t="s">
        <v>196</v>
      </c>
      <c r="F57" s="17" t="s">
        <v>192</v>
      </c>
      <c r="G57" s="8" t="s">
        <v>36</v>
      </c>
      <c r="H57" s="56" t="s">
        <v>193</v>
      </c>
      <c r="I57" s="8" t="s">
        <v>194</v>
      </c>
      <c r="J57" s="57">
        <v>400000</v>
      </c>
      <c r="K57" s="8" t="s">
        <v>130</v>
      </c>
      <c r="L57" s="8" t="s">
        <v>516</v>
      </c>
    </row>
    <row r="58" spans="1:12" ht="30" customHeight="1">
      <c r="A58" s="8">
        <v>25</v>
      </c>
      <c r="B58" s="60" t="s">
        <v>197</v>
      </c>
      <c r="C58" s="54">
        <v>2022357</v>
      </c>
      <c r="D58" s="55" t="s">
        <v>2</v>
      </c>
      <c r="E58" s="8" t="s">
        <v>198</v>
      </c>
      <c r="F58" s="17" t="s">
        <v>192</v>
      </c>
      <c r="G58" s="8" t="s">
        <v>36</v>
      </c>
      <c r="H58" s="56" t="s">
        <v>193</v>
      </c>
      <c r="I58" s="8" t="s">
        <v>194</v>
      </c>
      <c r="J58" s="54">
        <v>300000</v>
      </c>
      <c r="K58" s="8" t="s">
        <v>130</v>
      </c>
      <c r="L58" s="8" t="s">
        <v>516</v>
      </c>
    </row>
    <row r="59" spans="1:12" ht="30" customHeight="1">
      <c r="A59" s="8">
        <v>26</v>
      </c>
      <c r="B59" s="60" t="s">
        <v>14</v>
      </c>
      <c r="C59" s="54">
        <v>1231195</v>
      </c>
      <c r="D59" s="55" t="s">
        <v>2</v>
      </c>
      <c r="E59" s="8" t="s">
        <v>50</v>
      </c>
      <c r="F59" s="17" t="s">
        <v>192</v>
      </c>
      <c r="G59" s="8" t="s">
        <v>36</v>
      </c>
      <c r="H59" s="56" t="s">
        <v>193</v>
      </c>
      <c r="I59" s="8" t="s">
        <v>194</v>
      </c>
      <c r="J59" s="54">
        <v>300000</v>
      </c>
      <c r="K59" s="8" t="s">
        <v>130</v>
      </c>
      <c r="L59" s="8" t="s">
        <v>516</v>
      </c>
    </row>
    <row r="60" spans="1:12" ht="30" customHeight="1">
      <c r="A60" s="8">
        <v>27</v>
      </c>
      <c r="B60" s="60" t="s">
        <v>199</v>
      </c>
      <c r="C60" s="54">
        <v>582886</v>
      </c>
      <c r="D60" s="55" t="s">
        <v>2</v>
      </c>
      <c r="E60" s="8" t="s">
        <v>200</v>
      </c>
      <c r="F60" s="14" t="s">
        <v>201</v>
      </c>
      <c r="G60" s="8" t="s">
        <v>36</v>
      </c>
      <c r="H60" s="56" t="s">
        <v>202</v>
      </c>
      <c r="I60" s="8" t="s">
        <v>203</v>
      </c>
      <c r="J60" s="54">
        <v>600000</v>
      </c>
      <c r="K60" s="8" t="s">
        <v>130</v>
      </c>
      <c r="L60" s="8" t="s">
        <v>513</v>
      </c>
    </row>
    <row r="61" spans="1:12" ht="30" customHeight="1">
      <c r="A61" s="8">
        <v>28</v>
      </c>
      <c r="B61" s="60" t="s">
        <v>197</v>
      </c>
      <c r="C61" s="54">
        <v>2022357</v>
      </c>
      <c r="D61" s="55" t="s">
        <v>2</v>
      </c>
      <c r="E61" s="8" t="s">
        <v>198</v>
      </c>
      <c r="F61" s="14" t="s">
        <v>201</v>
      </c>
      <c r="G61" s="8" t="s">
        <v>36</v>
      </c>
      <c r="H61" s="56" t="s">
        <v>202</v>
      </c>
      <c r="I61" s="8" t="s">
        <v>203</v>
      </c>
      <c r="J61" s="54">
        <v>450000</v>
      </c>
      <c r="K61" s="8" t="s">
        <v>130</v>
      </c>
      <c r="L61" s="8" t="s">
        <v>513</v>
      </c>
    </row>
    <row r="62" spans="1:12" ht="30" customHeight="1">
      <c r="A62" s="8">
        <v>29</v>
      </c>
      <c r="B62" s="60" t="s">
        <v>14</v>
      </c>
      <c r="C62" s="54">
        <v>1231195</v>
      </c>
      <c r="D62" s="55" t="s">
        <v>2</v>
      </c>
      <c r="E62" s="8" t="s">
        <v>50</v>
      </c>
      <c r="F62" s="14" t="s">
        <v>204</v>
      </c>
      <c r="G62" s="8" t="s">
        <v>36</v>
      </c>
      <c r="H62" s="56" t="s">
        <v>205</v>
      </c>
      <c r="I62" s="8" t="s">
        <v>210</v>
      </c>
      <c r="J62" s="54">
        <v>450000</v>
      </c>
      <c r="K62" s="8" t="s">
        <v>130</v>
      </c>
      <c r="L62" s="8" t="s">
        <v>505</v>
      </c>
    </row>
    <row r="63" spans="1:12" ht="30" customHeight="1">
      <c r="A63" s="8">
        <v>30</v>
      </c>
      <c r="B63" s="8" t="s">
        <v>8</v>
      </c>
      <c r="C63" s="54">
        <v>3321103</v>
      </c>
      <c r="D63" s="55" t="s">
        <v>2</v>
      </c>
      <c r="E63" s="8" t="s">
        <v>134</v>
      </c>
      <c r="F63" s="17" t="s">
        <v>206</v>
      </c>
      <c r="G63" s="8" t="s">
        <v>207</v>
      </c>
      <c r="H63" s="56" t="s">
        <v>208</v>
      </c>
      <c r="I63" s="8" t="s">
        <v>209</v>
      </c>
      <c r="J63" s="57">
        <v>600000</v>
      </c>
      <c r="K63" s="8" t="s">
        <v>130</v>
      </c>
      <c r="L63" s="8" t="s">
        <v>498</v>
      </c>
    </row>
    <row r="64" spans="1:12" ht="15.75" thickBot="1">
      <c r="A64" s="79" t="s">
        <v>429</v>
      </c>
      <c r="B64" s="80"/>
      <c r="C64" s="80"/>
      <c r="D64" s="80"/>
      <c r="E64" s="80"/>
      <c r="F64" s="80"/>
      <c r="G64" s="80"/>
      <c r="H64" s="80"/>
      <c r="I64" s="81"/>
      <c r="J64" s="19">
        <f>SUM(J54:J63)</f>
        <v>3800000</v>
      </c>
      <c r="K64" s="88"/>
      <c r="L64" s="89"/>
    </row>
    <row r="65" spans="1:12" ht="15.75" thickTop="1">
      <c r="A65" s="76" t="s">
        <v>428</v>
      </c>
      <c r="B65" s="76"/>
    </row>
    <row r="68" spans="1:12" ht="18.75">
      <c r="A68" s="71" t="s">
        <v>0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15.75">
      <c r="A69" s="72" t="s">
        <v>18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>
      <c r="A70" s="73" t="s">
        <v>19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1:12">
      <c r="A71" s="74"/>
      <c r="B71" s="74"/>
      <c r="C71" s="74"/>
      <c r="D71" s="52"/>
      <c r="E71" s="6"/>
      <c r="F71" s="7"/>
      <c r="G71" s="7"/>
      <c r="H71" s="5"/>
      <c r="I71" s="75" t="s">
        <v>61</v>
      </c>
      <c r="J71" s="75"/>
      <c r="K71" s="75"/>
      <c r="L71" s="75"/>
    </row>
    <row r="72" spans="1:12">
      <c r="A72" s="65" t="s">
        <v>33</v>
      </c>
      <c r="B72" s="65"/>
      <c r="C72" s="65"/>
      <c r="D72" s="65"/>
      <c r="E72" s="65"/>
      <c r="F72" s="65"/>
      <c r="G72" s="7"/>
      <c r="I72" s="66" t="s">
        <v>60</v>
      </c>
      <c r="J72" s="66"/>
      <c r="K72" s="66"/>
      <c r="L72" s="66"/>
    </row>
    <row r="73" spans="1:12">
      <c r="A73" s="6"/>
      <c r="B73" s="6"/>
      <c r="C73" s="6"/>
      <c r="D73" s="6"/>
      <c r="E73" s="6"/>
      <c r="F73" s="7"/>
      <c r="G73" s="7"/>
      <c r="H73" s="5"/>
      <c r="I73" s="5"/>
      <c r="J73" s="6"/>
      <c r="K73" s="5"/>
      <c r="L73" s="11"/>
    </row>
    <row r="74" spans="1:12" ht="38.25">
      <c r="A74" s="67" t="s">
        <v>22</v>
      </c>
      <c r="B74" s="67"/>
      <c r="C74" s="67" t="s">
        <v>21</v>
      </c>
      <c r="D74" s="68" t="s">
        <v>34</v>
      </c>
      <c r="E74" s="69" t="s">
        <v>23</v>
      </c>
      <c r="F74" s="50" t="s">
        <v>29</v>
      </c>
      <c r="G74" s="70" t="s">
        <v>25</v>
      </c>
      <c r="H74" s="77" t="s">
        <v>26</v>
      </c>
      <c r="I74" s="77" t="s">
        <v>27</v>
      </c>
      <c r="J74" s="77" t="s">
        <v>28</v>
      </c>
      <c r="K74" s="67" t="s">
        <v>30</v>
      </c>
      <c r="L74" s="67"/>
    </row>
    <row r="75" spans="1:12" ht="24">
      <c r="A75" s="67"/>
      <c r="B75" s="67"/>
      <c r="C75" s="67"/>
      <c r="D75" s="68"/>
      <c r="E75" s="69"/>
      <c r="F75" s="51" t="s">
        <v>24</v>
      </c>
      <c r="G75" s="70"/>
      <c r="H75" s="78"/>
      <c r="I75" s="78"/>
      <c r="J75" s="78"/>
      <c r="K75" s="32" t="s">
        <v>31</v>
      </c>
      <c r="L75" s="15" t="s">
        <v>32</v>
      </c>
    </row>
    <row r="76" spans="1:12" ht="30" customHeight="1">
      <c r="A76" s="8">
        <v>31</v>
      </c>
      <c r="B76" s="60" t="s">
        <v>65</v>
      </c>
      <c r="C76" s="54">
        <v>3424714</v>
      </c>
      <c r="D76" s="55" t="s">
        <v>2</v>
      </c>
      <c r="E76" s="8" t="s">
        <v>211</v>
      </c>
      <c r="F76" s="14" t="s">
        <v>212</v>
      </c>
      <c r="G76" s="8" t="s">
        <v>213</v>
      </c>
      <c r="H76" s="56" t="s">
        <v>214</v>
      </c>
      <c r="I76" s="8" t="s">
        <v>215</v>
      </c>
      <c r="J76" s="54">
        <v>300000</v>
      </c>
      <c r="K76" s="8" t="s">
        <v>130</v>
      </c>
      <c r="L76" s="8" t="s">
        <v>522</v>
      </c>
    </row>
    <row r="77" spans="1:12" ht="30" customHeight="1">
      <c r="A77" s="8">
        <v>32</v>
      </c>
      <c r="B77" s="8" t="s">
        <v>216</v>
      </c>
      <c r="C77" s="54">
        <v>1491902</v>
      </c>
      <c r="D77" s="55" t="s">
        <v>1</v>
      </c>
      <c r="E77" s="8" t="s">
        <v>217</v>
      </c>
      <c r="F77" s="14" t="s">
        <v>218</v>
      </c>
      <c r="G77" s="56" t="s">
        <v>189</v>
      </c>
      <c r="H77" s="56" t="s">
        <v>202</v>
      </c>
      <c r="I77" s="8" t="s">
        <v>219</v>
      </c>
      <c r="J77" s="54">
        <v>500000</v>
      </c>
      <c r="K77" s="8" t="s">
        <v>130</v>
      </c>
      <c r="L77" s="8" t="s">
        <v>523</v>
      </c>
    </row>
    <row r="78" spans="1:12" ht="30" customHeight="1">
      <c r="A78" s="8">
        <v>33</v>
      </c>
      <c r="B78" s="8" t="s">
        <v>220</v>
      </c>
      <c r="C78" s="54">
        <v>1541449</v>
      </c>
      <c r="D78" s="55" t="s">
        <v>2</v>
      </c>
      <c r="E78" s="8" t="s">
        <v>221</v>
      </c>
      <c r="F78" s="14" t="s">
        <v>218</v>
      </c>
      <c r="G78" s="56" t="s">
        <v>189</v>
      </c>
      <c r="H78" s="56" t="s">
        <v>202</v>
      </c>
      <c r="I78" s="8" t="s">
        <v>219</v>
      </c>
      <c r="J78" s="54">
        <v>500000</v>
      </c>
      <c r="K78" s="8" t="s">
        <v>130</v>
      </c>
      <c r="L78" s="8" t="s">
        <v>524</v>
      </c>
    </row>
    <row r="79" spans="1:12" ht="30" customHeight="1">
      <c r="A79" s="8">
        <v>34</v>
      </c>
      <c r="B79" s="8" t="s">
        <v>222</v>
      </c>
      <c r="C79" s="54">
        <v>650994</v>
      </c>
      <c r="D79" s="55" t="s">
        <v>2</v>
      </c>
      <c r="E79" s="8" t="s">
        <v>223</v>
      </c>
      <c r="F79" s="14" t="s">
        <v>218</v>
      </c>
      <c r="G79" s="56" t="s">
        <v>189</v>
      </c>
      <c r="H79" s="56" t="s">
        <v>202</v>
      </c>
      <c r="I79" s="8" t="s">
        <v>219</v>
      </c>
      <c r="J79" s="54">
        <v>500000</v>
      </c>
      <c r="K79" s="8" t="s">
        <v>130</v>
      </c>
      <c r="L79" s="8" t="s">
        <v>524</v>
      </c>
    </row>
    <row r="80" spans="1:12" ht="30" customHeight="1">
      <c r="A80" s="8">
        <v>35</v>
      </c>
      <c r="B80" s="8" t="s">
        <v>224</v>
      </c>
      <c r="C80" s="54">
        <v>744562</v>
      </c>
      <c r="D80" s="55" t="s">
        <v>2</v>
      </c>
      <c r="E80" s="8" t="s">
        <v>223</v>
      </c>
      <c r="F80" s="14" t="s">
        <v>218</v>
      </c>
      <c r="G80" s="56" t="s">
        <v>189</v>
      </c>
      <c r="H80" s="56" t="s">
        <v>202</v>
      </c>
      <c r="I80" s="8" t="s">
        <v>219</v>
      </c>
      <c r="J80" s="54">
        <v>500000</v>
      </c>
      <c r="K80" s="8" t="s">
        <v>130</v>
      </c>
      <c r="L80" s="8" t="s">
        <v>524</v>
      </c>
    </row>
    <row r="81" spans="1:12" ht="30" customHeight="1">
      <c r="A81" s="8">
        <v>36</v>
      </c>
      <c r="B81" s="8" t="s">
        <v>225</v>
      </c>
      <c r="C81" s="54">
        <v>1845434</v>
      </c>
      <c r="D81" s="55" t="s">
        <v>2</v>
      </c>
      <c r="E81" s="8" t="s">
        <v>226</v>
      </c>
      <c r="F81" s="14" t="s">
        <v>218</v>
      </c>
      <c r="G81" s="56" t="s">
        <v>189</v>
      </c>
      <c r="H81" s="56" t="s">
        <v>202</v>
      </c>
      <c r="I81" s="8" t="s">
        <v>219</v>
      </c>
      <c r="J81" s="54">
        <v>500000</v>
      </c>
      <c r="K81" s="8" t="s">
        <v>130</v>
      </c>
      <c r="L81" s="8" t="s">
        <v>524</v>
      </c>
    </row>
    <row r="82" spans="1:12" ht="30" customHeight="1">
      <c r="A82" s="8">
        <v>37</v>
      </c>
      <c r="B82" s="8" t="s">
        <v>564</v>
      </c>
      <c r="C82" s="54">
        <v>746650</v>
      </c>
      <c r="D82" s="55" t="s">
        <v>2</v>
      </c>
      <c r="E82" s="8" t="s">
        <v>223</v>
      </c>
      <c r="F82" s="14" t="s">
        <v>218</v>
      </c>
      <c r="G82" s="56" t="s">
        <v>189</v>
      </c>
      <c r="H82" s="56" t="s">
        <v>202</v>
      </c>
      <c r="I82" s="8" t="s">
        <v>219</v>
      </c>
      <c r="J82" s="54">
        <v>500000</v>
      </c>
      <c r="K82" s="8" t="s">
        <v>130</v>
      </c>
      <c r="L82" s="8" t="s">
        <v>524</v>
      </c>
    </row>
    <row r="83" spans="1:12" ht="30" customHeight="1">
      <c r="A83" s="8">
        <v>38</v>
      </c>
      <c r="B83" s="8" t="s">
        <v>228</v>
      </c>
      <c r="C83" s="54">
        <v>1299002</v>
      </c>
      <c r="D83" s="55" t="s">
        <v>2</v>
      </c>
      <c r="E83" s="8" t="s">
        <v>223</v>
      </c>
      <c r="F83" s="14" t="s">
        <v>218</v>
      </c>
      <c r="G83" s="56" t="s">
        <v>189</v>
      </c>
      <c r="H83" s="56" t="s">
        <v>202</v>
      </c>
      <c r="I83" s="8" t="s">
        <v>219</v>
      </c>
      <c r="J83" s="54">
        <v>500000</v>
      </c>
      <c r="K83" s="8" t="s">
        <v>130</v>
      </c>
      <c r="L83" s="8" t="s">
        <v>524</v>
      </c>
    </row>
    <row r="84" spans="1:12" ht="30" customHeight="1">
      <c r="A84" s="8">
        <v>39</v>
      </c>
      <c r="B84" s="60" t="s">
        <v>229</v>
      </c>
      <c r="C84" s="54">
        <v>3757142</v>
      </c>
      <c r="D84" s="55" t="s">
        <v>1</v>
      </c>
      <c r="E84" s="8" t="s">
        <v>185</v>
      </c>
      <c r="F84" s="14" t="s">
        <v>230</v>
      </c>
      <c r="G84" s="53" t="s">
        <v>234</v>
      </c>
      <c r="H84" s="56" t="s">
        <v>231</v>
      </c>
      <c r="I84" s="8" t="s">
        <v>232</v>
      </c>
      <c r="J84" s="54">
        <v>750000</v>
      </c>
      <c r="K84" s="8" t="s">
        <v>130</v>
      </c>
      <c r="L84" s="8" t="s">
        <v>493</v>
      </c>
    </row>
    <row r="85" spans="1:12" ht="30" customHeight="1">
      <c r="A85" s="8">
        <v>40</v>
      </c>
      <c r="B85" s="60" t="s">
        <v>233</v>
      </c>
      <c r="C85" s="54">
        <v>4017807</v>
      </c>
      <c r="D85" s="55" t="s">
        <v>1</v>
      </c>
      <c r="E85" s="8" t="s">
        <v>185</v>
      </c>
      <c r="F85" s="14" t="s">
        <v>230</v>
      </c>
      <c r="G85" s="53" t="s">
        <v>234</v>
      </c>
      <c r="H85" s="56" t="s">
        <v>231</v>
      </c>
      <c r="I85" s="8" t="s">
        <v>232</v>
      </c>
      <c r="J85" s="54">
        <v>750000</v>
      </c>
      <c r="K85" s="8" t="s">
        <v>130</v>
      </c>
      <c r="L85" s="8" t="s">
        <v>494</v>
      </c>
    </row>
    <row r="86" spans="1:12" ht="15.75" thickBot="1">
      <c r="A86" s="79" t="s">
        <v>430</v>
      </c>
      <c r="B86" s="80"/>
      <c r="C86" s="80"/>
      <c r="D86" s="80"/>
      <c r="E86" s="80"/>
      <c r="F86" s="80"/>
      <c r="G86" s="80"/>
      <c r="H86" s="80"/>
      <c r="I86" s="81"/>
      <c r="J86" s="19">
        <f>SUM(J76:J85)</f>
        <v>5300000</v>
      </c>
      <c r="K86" s="88"/>
      <c r="L86" s="89"/>
    </row>
    <row r="87" spans="1:12" ht="15.75" thickTop="1">
      <c r="A87" s="76" t="s">
        <v>431</v>
      </c>
      <c r="B87" s="76"/>
    </row>
    <row r="90" spans="1:12" ht="18.75">
      <c r="A90" s="71" t="s">
        <v>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1:12" ht="15.75">
      <c r="A91" s="72" t="s">
        <v>18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>
      <c r="A92" s="73" t="s">
        <v>19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1:12">
      <c r="A93" s="74"/>
      <c r="B93" s="74"/>
      <c r="C93" s="74"/>
      <c r="D93" s="52"/>
      <c r="E93" s="6"/>
      <c r="F93" s="7"/>
      <c r="G93" s="7"/>
      <c r="H93" s="5"/>
      <c r="I93" s="75" t="s">
        <v>61</v>
      </c>
      <c r="J93" s="75"/>
      <c r="K93" s="75"/>
      <c r="L93" s="75"/>
    </row>
    <row r="94" spans="1:12">
      <c r="A94" s="65" t="s">
        <v>33</v>
      </c>
      <c r="B94" s="65"/>
      <c r="C94" s="65"/>
      <c r="D94" s="65"/>
      <c r="E94" s="65"/>
      <c r="F94" s="65"/>
      <c r="G94" s="7"/>
      <c r="I94" s="66" t="s">
        <v>60</v>
      </c>
      <c r="J94" s="66"/>
      <c r="K94" s="66"/>
      <c r="L94" s="66"/>
    </row>
    <row r="95" spans="1:12">
      <c r="A95" s="6"/>
      <c r="B95" s="6"/>
      <c r="C95" s="6"/>
      <c r="D95" s="6"/>
      <c r="E95" s="6"/>
      <c r="F95" s="7"/>
      <c r="G95" s="7"/>
      <c r="H95" s="5"/>
      <c r="I95" s="5"/>
      <c r="J95" s="6"/>
      <c r="K95" s="5"/>
      <c r="L95" s="11"/>
    </row>
    <row r="96" spans="1:12" ht="38.25">
      <c r="A96" s="67" t="s">
        <v>22</v>
      </c>
      <c r="B96" s="67"/>
      <c r="C96" s="67" t="s">
        <v>21</v>
      </c>
      <c r="D96" s="68" t="s">
        <v>34</v>
      </c>
      <c r="E96" s="69" t="s">
        <v>23</v>
      </c>
      <c r="F96" s="50" t="s">
        <v>29</v>
      </c>
      <c r="G96" s="70" t="s">
        <v>25</v>
      </c>
      <c r="H96" s="77" t="s">
        <v>26</v>
      </c>
      <c r="I96" s="77" t="s">
        <v>27</v>
      </c>
      <c r="J96" s="77" t="s">
        <v>28</v>
      </c>
      <c r="K96" s="67" t="s">
        <v>30</v>
      </c>
      <c r="L96" s="67"/>
    </row>
    <row r="97" spans="1:12" ht="24">
      <c r="A97" s="67"/>
      <c r="B97" s="67"/>
      <c r="C97" s="67"/>
      <c r="D97" s="68"/>
      <c r="E97" s="69"/>
      <c r="F97" s="51" t="s">
        <v>24</v>
      </c>
      <c r="G97" s="70"/>
      <c r="H97" s="78"/>
      <c r="I97" s="78"/>
      <c r="J97" s="78"/>
      <c r="K97" s="32" t="s">
        <v>31</v>
      </c>
      <c r="L97" s="15" t="s">
        <v>32</v>
      </c>
    </row>
    <row r="98" spans="1:12" ht="30" customHeight="1">
      <c r="A98" s="8">
        <v>41</v>
      </c>
      <c r="B98" s="8" t="s">
        <v>235</v>
      </c>
      <c r="C98" s="54">
        <v>4295242</v>
      </c>
      <c r="D98" s="55" t="s">
        <v>1</v>
      </c>
      <c r="E98" s="8" t="s">
        <v>185</v>
      </c>
      <c r="F98" s="14" t="s">
        <v>230</v>
      </c>
      <c r="G98" s="53" t="s">
        <v>234</v>
      </c>
      <c r="H98" s="56" t="s">
        <v>231</v>
      </c>
      <c r="I98" s="8" t="s">
        <v>232</v>
      </c>
      <c r="J98" s="54">
        <v>750000</v>
      </c>
      <c r="K98" s="8" t="s">
        <v>130</v>
      </c>
      <c r="L98" s="8" t="s">
        <v>495</v>
      </c>
    </row>
    <row r="99" spans="1:12" ht="30" customHeight="1">
      <c r="A99" s="8">
        <v>42</v>
      </c>
      <c r="B99" s="8" t="s">
        <v>236</v>
      </c>
      <c r="C99" s="54">
        <v>1277088</v>
      </c>
      <c r="D99" s="55" t="s">
        <v>1</v>
      </c>
      <c r="E99" s="8" t="s">
        <v>185</v>
      </c>
      <c r="F99" s="14" t="s">
        <v>230</v>
      </c>
      <c r="G99" s="53" t="s">
        <v>234</v>
      </c>
      <c r="H99" s="56" t="s">
        <v>231</v>
      </c>
      <c r="I99" s="8" t="s">
        <v>232</v>
      </c>
      <c r="J99" s="54">
        <v>750000</v>
      </c>
      <c r="K99" s="8" t="s">
        <v>130</v>
      </c>
      <c r="L99" s="8" t="s">
        <v>496</v>
      </c>
    </row>
    <row r="100" spans="1:12" ht="30" customHeight="1">
      <c r="A100" s="8">
        <v>43</v>
      </c>
      <c r="B100" s="8" t="s">
        <v>184</v>
      </c>
      <c r="C100" s="54">
        <v>3678545</v>
      </c>
      <c r="D100" s="55" t="s">
        <v>1</v>
      </c>
      <c r="E100" s="8" t="s">
        <v>185</v>
      </c>
      <c r="F100" s="14" t="s">
        <v>230</v>
      </c>
      <c r="G100" s="53" t="s">
        <v>234</v>
      </c>
      <c r="H100" s="56" t="s">
        <v>231</v>
      </c>
      <c r="I100" s="8" t="s">
        <v>232</v>
      </c>
      <c r="J100" s="54">
        <v>750000</v>
      </c>
      <c r="K100" s="8" t="s">
        <v>130</v>
      </c>
      <c r="L100" s="8" t="s">
        <v>497</v>
      </c>
    </row>
    <row r="101" spans="1:12" ht="30" customHeight="1">
      <c r="A101" s="8">
        <v>44</v>
      </c>
      <c r="B101" s="8" t="s">
        <v>195</v>
      </c>
      <c r="C101" s="54">
        <v>4493866</v>
      </c>
      <c r="D101" s="55" t="s">
        <v>2</v>
      </c>
      <c r="E101" s="8" t="s">
        <v>196</v>
      </c>
      <c r="F101" s="14" t="s">
        <v>237</v>
      </c>
      <c r="G101" s="56" t="s">
        <v>238</v>
      </c>
      <c r="H101" s="56" t="s">
        <v>239</v>
      </c>
      <c r="I101" s="8" t="s">
        <v>240</v>
      </c>
      <c r="J101" s="54">
        <v>300000</v>
      </c>
      <c r="K101" s="8" t="s">
        <v>130</v>
      </c>
      <c r="L101" s="8" t="s">
        <v>488</v>
      </c>
    </row>
    <row r="102" spans="1:12" ht="30" customHeight="1">
      <c r="A102" s="8">
        <v>45</v>
      </c>
      <c r="B102" s="8" t="s">
        <v>241</v>
      </c>
      <c r="C102" s="54">
        <v>5148319</v>
      </c>
      <c r="D102" s="55" t="s">
        <v>2</v>
      </c>
      <c r="E102" s="8" t="s">
        <v>242</v>
      </c>
      <c r="F102" s="14" t="s">
        <v>237</v>
      </c>
      <c r="G102" s="56" t="s">
        <v>238</v>
      </c>
      <c r="H102" s="56" t="s">
        <v>239</v>
      </c>
      <c r="I102" s="8" t="s">
        <v>240</v>
      </c>
      <c r="J102" s="54">
        <v>300000</v>
      </c>
      <c r="K102" s="8" t="s">
        <v>130</v>
      </c>
      <c r="L102" s="8" t="s">
        <v>488</v>
      </c>
    </row>
    <row r="103" spans="1:12" ht="30" customHeight="1">
      <c r="A103" s="8">
        <v>46</v>
      </c>
      <c r="B103" s="8" t="s">
        <v>243</v>
      </c>
      <c r="C103" s="54">
        <v>2148338</v>
      </c>
      <c r="D103" s="55" t="s">
        <v>2</v>
      </c>
      <c r="E103" s="12" t="s">
        <v>244</v>
      </c>
      <c r="F103" s="14" t="s">
        <v>245</v>
      </c>
      <c r="G103" s="56" t="s">
        <v>246</v>
      </c>
      <c r="H103" s="56" t="s">
        <v>247</v>
      </c>
      <c r="I103" s="8" t="s">
        <v>248</v>
      </c>
      <c r="J103" s="54">
        <v>600000</v>
      </c>
      <c r="K103" s="8" t="s">
        <v>130</v>
      </c>
      <c r="L103" s="8" t="s">
        <v>483</v>
      </c>
    </row>
    <row r="104" spans="1:12" ht="30" customHeight="1">
      <c r="A104" s="8">
        <v>47</v>
      </c>
      <c r="B104" s="8" t="s">
        <v>249</v>
      </c>
      <c r="C104" s="54">
        <v>2197765</v>
      </c>
      <c r="D104" s="55" t="s">
        <v>2</v>
      </c>
      <c r="E104" s="12" t="s">
        <v>151</v>
      </c>
      <c r="F104" s="14" t="s">
        <v>245</v>
      </c>
      <c r="G104" s="56" t="s">
        <v>246</v>
      </c>
      <c r="H104" s="56" t="s">
        <v>247</v>
      </c>
      <c r="I104" s="8" t="s">
        <v>248</v>
      </c>
      <c r="J104" s="54">
        <v>450000</v>
      </c>
      <c r="K104" s="8" t="s">
        <v>130</v>
      </c>
      <c r="L104" s="8" t="s">
        <v>484</v>
      </c>
    </row>
    <row r="105" spans="1:12" ht="30" customHeight="1">
      <c r="A105" s="8">
        <v>48</v>
      </c>
      <c r="B105" s="8" t="s">
        <v>8</v>
      </c>
      <c r="C105" s="54">
        <v>3321103</v>
      </c>
      <c r="D105" s="55" t="s">
        <v>2</v>
      </c>
      <c r="E105" s="8" t="s">
        <v>134</v>
      </c>
      <c r="F105" s="14" t="s">
        <v>250</v>
      </c>
      <c r="G105" s="56" t="s">
        <v>251</v>
      </c>
      <c r="H105" s="56">
        <v>42774</v>
      </c>
      <c r="I105" s="61" t="s">
        <v>252</v>
      </c>
      <c r="J105" s="54">
        <v>150000</v>
      </c>
      <c r="K105" s="8" t="s">
        <v>130</v>
      </c>
      <c r="L105" s="8" t="s">
        <v>490</v>
      </c>
    </row>
    <row r="106" spans="1:12" ht="30" customHeight="1">
      <c r="A106" s="8">
        <v>49</v>
      </c>
      <c r="B106" s="8" t="s">
        <v>89</v>
      </c>
      <c r="C106" s="54">
        <v>1784091</v>
      </c>
      <c r="D106" s="55" t="s">
        <v>2</v>
      </c>
      <c r="E106" s="8" t="s">
        <v>11</v>
      </c>
      <c r="F106" s="14" t="s">
        <v>253</v>
      </c>
      <c r="G106" s="56" t="s">
        <v>36</v>
      </c>
      <c r="H106" s="56" t="s">
        <v>254</v>
      </c>
      <c r="I106" s="61" t="s">
        <v>255</v>
      </c>
      <c r="J106" s="54">
        <v>500000</v>
      </c>
      <c r="K106" s="8" t="s">
        <v>130</v>
      </c>
      <c r="L106" s="8" t="s">
        <v>491</v>
      </c>
    </row>
    <row r="107" spans="1:12" ht="30" customHeight="1">
      <c r="A107" s="8">
        <v>50</v>
      </c>
      <c r="B107" s="8" t="s">
        <v>256</v>
      </c>
      <c r="C107" s="54">
        <v>3993266</v>
      </c>
      <c r="D107" s="55" t="s">
        <v>1</v>
      </c>
      <c r="E107" s="8" t="s">
        <v>257</v>
      </c>
      <c r="F107" s="14" t="s">
        <v>253</v>
      </c>
      <c r="G107" s="56" t="s">
        <v>36</v>
      </c>
      <c r="H107" s="56" t="s">
        <v>254</v>
      </c>
      <c r="I107" s="61" t="s">
        <v>255</v>
      </c>
      <c r="J107" s="54">
        <v>500000</v>
      </c>
      <c r="K107" s="8" t="s">
        <v>130</v>
      </c>
      <c r="L107" s="8" t="s">
        <v>492</v>
      </c>
    </row>
    <row r="108" spans="1:12" ht="15.75" thickBot="1">
      <c r="A108" s="79" t="s">
        <v>432</v>
      </c>
      <c r="B108" s="80"/>
      <c r="C108" s="80"/>
      <c r="D108" s="80"/>
      <c r="E108" s="80"/>
      <c r="F108" s="80"/>
      <c r="G108" s="80"/>
      <c r="H108" s="80"/>
      <c r="I108" s="81"/>
      <c r="J108" s="19">
        <f>SUM(J98:J107)</f>
        <v>5050000</v>
      </c>
      <c r="K108" s="88"/>
      <c r="L108" s="89"/>
    </row>
    <row r="109" spans="1:12" ht="15.75" thickTop="1">
      <c r="A109" s="76" t="s">
        <v>433</v>
      </c>
      <c r="B109" s="76"/>
    </row>
    <row r="112" spans="1:12" ht="18.75">
      <c r="A112" s="71" t="s">
        <v>0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 ht="15.75">
      <c r="A113" s="72" t="s">
        <v>18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>
      <c r="A114" s="73" t="s">
        <v>19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>
      <c r="A115" s="74"/>
      <c r="B115" s="74"/>
      <c r="C115" s="74"/>
      <c r="D115" s="52"/>
      <c r="E115" s="6"/>
      <c r="F115" s="7"/>
      <c r="G115" s="7"/>
      <c r="H115" s="5"/>
      <c r="I115" s="75" t="s">
        <v>61</v>
      </c>
      <c r="J115" s="75"/>
      <c r="K115" s="75"/>
      <c r="L115" s="75"/>
    </row>
    <row r="116" spans="1:12">
      <c r="A116" s="65" t="s">
        <v>33</v>
      </c>
      <c r="B116" s="65"/>
      <c r="C116" s="65"/>
      <c r="D116" s="65"/>
      <c r="E116" s="65"/>
      <c r="F116" s="65"/>
      <c r="G116" s="7"/>
      <c r="I116" s="66" t="s">
        <v>60</v>
      </c>
      <c r="J116" s="66"/>
      <c r="K116" s="66"/>
      <c r="L116" s="66"/>
    </row>
    <row r="117" spans="1:12">
      <c r="A117" s="6"/>
      <c r="B117" s="6"/>
      <c r="C117" s="6"/>
      <c r="D117" s="6"/>
      <c r="E117" s="6"/>
      <c r="F117" s="7"/>
      <c r="G117" s="7"/>
      <c r="H117" s="5"/>
      <c r="I117" s="5"/>
      <c r="J117" s="6"/>
      <c r="K117" s="5"/>
      <c r="L117" s="11"/>
    </row>
    <row r="118" spans="1:12" ht="38.25">
      <c r="A118" s="67" t="s">
        <v>22</v>
      </c>
      <c r="B118" s="67"/>
      <c r="C118" s="67" t="s">
        <v>21</v>
      </c>
      <c r="D118" s="68" t="s">
        <v>34</v>
      </c>
      <c r="E118" s="69" t="s">
        <v>23</v>
      </c>
      <c r="F118" s="50" t="s">
        <v>29</v>
      </c>
      <c r="G118" s="70" t="s">
        <v>25</v>
      </c>
      <c r="H118" s="77" t="s">
        <v>26</v>
      </c>
      <c r="I118" s="77" t="s">
        <v>27</v>
      </c>
      <c r="J118" s="77" t="s">
        <v>28</v>
      </c>
      <c r="K118" s="67" t="s">
        <v>30</v>
      </c>
      <c r="L118" s="67"/>
    </row>
    <row r="119" spans="1:12" ht="24">
      <c r="A119" s="67"/>
      <c r="B119" s="67"/>
      <c r="C119" s="67"/>
      <c r="D119" s="68"/>
      <c r="E119" s="69"/>
      <c r="F119" s="51" t="s">
        <v>24</v>
      </c>
      <c r="G119" s="70"/>
      <c r="H119" s="78"/>
      <c r="I119" s="78"/>
      <c r="J119" s="78"/>
      <c r="K119" s="32" t="s">
        <v>31</v>
      </c>
      <c r="L119" s="15" t="s">
        <v>32</v>
      </c>
    </row>
    <row r="120" spans="1:12" ht="30" customHeight="1">
      <c r="A120" s="8">
        <v>51</v>
      </c>
      <c r="B120" s="8" t="s">
        <v>6</v>
      </c>
      <c r="C120" s="54">
        <v>1786676</v>
      </c>
      <c r="D120" s="55" t="s">
        <v>1</v>
      </c>
      <c r="E120" s="8" t="s">
        <v>5</v>
      </c>
      <c r="F120" s="14" t="s">
        <v>258</v>
      </c>
      <c r="G120" s="56" t="s">
        <v>51</v>
      </c>
      <c r="H120" s="56" t="s">
        <v>239</v>
      </c>
      <c r="I120" s="8" t="s">
        <v>259</v>
      </c>
      <c r="J120" s="54">
        <v>500000</v>
      </c>
      <c r="K120" s="8" t="s">
        <v>130</v>
      </c>
      <c r="L120" s="8" t="s">
        <v>479</v>
      </c>
    </row>
    <row r="121" spans="1:12" ht="30" customHeight="1">
      <c r="A121" s="8">
        <v>52</v>
      </c>
      <c r="B121" s="8" t="s">
        <v>9</v>
      </c>
      <c r="C121" s="54">
        <v>2670687</v>
      </c>
      <c r="D121" s="55" t="s">
        <v>1</v>
      </c>
      <c r="E121" s="8" t="s">
        <v>5</v>
      </c>
      <c r="F121" s="14" t="s">
        <v>258</v>
      </c>
      <c r="G121" s="56" t="s">
        <v>51</v>
      </c>
      <c r="H121" s="56" t="s">
        <v>239</v>
      </c>
      <c r="I121" s="8" t="s">
        <v>259</v>
      </c>
      <c r="J121" s="54">
        <v>500000</v>
      </c>
      <c r="K121" s="8" t="s">
        <v>130</v>
      </c>
      <c r="L121" s="8" t="s">
        <v>479</v>
      </c>
    </row>
    <row r="122" spans="1:12" ht="30" customHeight="1">
      <c r="A122" s="8">
        <v>53</v>
      </c>
      <c r="B122" s="8" t="s">
        <v>66</v>
      </c>
      <c r="C122" s="54">
        <v>1551484</v>
      </c>
      <c r="D122" s="55" t="s">
        <v>1</v>
      </c>
      <c r="E122" s="8" t="s">
        <v>5</v>
      </c>
      <c r="F122" s="14" t="s">
        <v>258</v>
      </c>
      <c r="G122" s="56" t="s">
        <v>51</v>
      </c>
      <c r="H122" s="56" t="s">
        <v>239</v>
      </c>
      <c r="I122" s="8" t="s">
        <v>259</v>
      </c>
      <c r="J122" s="54">
        <v>500000</v>
      </c>
      <c r="K122" s="8" t="s">
        <v>130</v>
      </c>
      <c r="L122" s="8" t="s">
        <v>479</v>
      </c>
    </row>
    <row r="123" spans="1:12" ht="30" customHeight="1">
      <c r="A123" s="8">
        <v>54</v>
      </c>
      <c r="B123" s="8" t="s">
        <v>260</v>
      </c>
      <c r="C123" s="54">
        <v>742377</v>
      </c>
      <c r="D123" s="55" t="s">
        <v>1</v>
      </c>
      <c r="E123" s="8" t="s">
        <v>5</v>
      </c>
      <c r="F123" s="14" t="s">
        <v>258</v>
      </c>
      <c r="G123" s="56" t="s">
        <v>51</v>
      </c>
      <c r="H123" s="56" t="s">
        <v>239</v>
      </c>
      <c r="I123" s="8" t="s">
        <v>259</v>
      </c>
      <c r="J123" s="54">
        <v>500000</v>
      </c>
      <c r="K123" s="8" t="s">
        <v>130</v>
      </c>
      <c r="L123" s="8" t="s">
        <v>479</v>
      </c>
    </row>
    <row r="124" spans="1:12" ht="30" customHeight="1">
      <c r="A124" s="8">
        <v>55</v>
      </c>
      <c r="B124" s="8" t="s">
        <v>7</v>
      </c>
      <c r="C124" s="54">
        <v>850464</v>
      </c>
      <c r="D124" s="55" t="s">
        <v>1</v>
      </c>
      <c r="E124" s="8" t="s">
        <v>43</v>
      </c>
      <c r="F124" s="14" t="s">
        <v>258</v>
      </c>
      <c r="G124" s="56" t="s">
        <v>51</v>
      </c>
      <c r="H124" s="56" t="s">
        <v>239</v>
      </c>
      <c r="I124" s="8" t="s">
        <v>259</v>
      </c>
      <c r="J124" s="54">
        <v>300000</v>
      </c>
      <c r="K124" s="8" t="s">
        <v>130</v>
      </c>
      <c r="L124" s="8" t="s">
        <v>480</v>
      </c>
    </row>
    <row r="125" spans="1:12" ht="30" customHeight="1">
      <c r="A125" s="8">
        <v>56</v>
      </c>
      <c r="B125" s="8" t="s">
        <v>163</v>
      </c>
      <c r="C125" s="54">
        <v>1452007</v>
      </c>
      <c r="D125" s="55" t="s">
        <v>1</v>
      </c>
      <c r="E125" s="8" t="s">
        <v>164</v>
      </c>
      <c r="F125" s="14" t="s">
        <v>258</v>
      </c>
      <c r="G125" s="56" t="s">
        <v>51</v>
      </c>
      <c r="H125" s="56" t="s">
        <v>239</v>
      </c>
      <c r="I125" s="8" t="s">
        <v>259</v>
      </c>
      <c r="J125" s="54">
        <v>300000</v>
      </c>
      <c r="K125" s="8" t="s">
        <v>130</v>
      </c>
      <c r="L125" s="8" t="s">
        <v>479</v>
      </c>
    </row>
    <row r="126" spans="1:12" ht="30" customHeight="1">
      <c r="A126" s="8">
        <v>57</v>
      </c>
      <c r="B126" s="8" t="s">
        <v>261</v>
      </c>
      <c r="C126" s="54">
        <v>2443088</v>
      </c>
      <c r="D126" s="55" t="s">
        <v>2</v>
      </c>
      <c r="E126" s="8" t="s">
        <v>262</v>
      </c>
      <c r="F126" s="14" t="s">
        <v>263</v>
      </c>
      <c r="G126" s="56" t="s">
        <v>36</v>
      </c>
      <c r="H126" s="56" t="s">
        <v>264</v>
      </c>
      <c r="I126" s="53" t="s">
        <v>265</v>
      </c>
      <c r="J126" s="54">
        <v>400000</v>
      </c>
      <c r="K126" s="8" t="s">
        <v>130</v>
      </c>
      <c r="L126" s="8" t="s">
        <v>487</v>
      </c>
    </row>
    <row r="127" spans="1:12" ht="30" customHeight="1">
      <c r="A127" s="8">
        <v>58</v>
      </c>
      <c r="B127" s="8" t="s">
        <v>266</v>
      </c>
      <c r="C127" s="54">
        <v>2940895</v>
      </c>
      <c r="D127" s="55" t="s">
        <v>2</v>
      </c>
      <c r="E127" s="8" t="s">
        <v>267</v>
      </c>
      <c r="F127" s="14" t="s">
        <v>263</v>
      </c>
      <c r="G127" s="56" t="s">
        <v>36</v>
      </c>
      <c r="H127" s="56" t="s">
        <v>264</v>
      </c>
      <c r="I127" s="53" t="s">
        <v>265</v>
      </c>
      <c r="J127" s="54">
        <v>400000</v>
      </c>
      <c r="K127" s="8" t="s">
        <v>130</v>
      </c>
      <c r="L127" s="8" t="s">
        <v>487</v>
      </c>
    </row>
    <row r="128" spans="1:12" ht="30" customHeight="1">
      <c r="A128" s="8">
        <v>59</v>
      </c>
      <c r="B128" s="8" t="s">
        <v>268</v>
      </c>
      <c r="C128" s="54">
        <v>4662948</v>
      </c>
      <c r="D128" s="55" t="s">
        <v>2</v>
      </c>
      <c r="E128" s="8" t="s">
        <v>269</v>
      </c>
      <c r="F128" s="14" t="s">
        <v>263</v>
      </c>
      <c r="G128" s="56" t="s">
        <v>36</v>
      </c>
      <c r="H128" s="56" t="s">
        <v>264</v>
      </c>
      <c r="I128" s="53" t="s">
        <v>265</v>
      </c>
      <c r="J128" s="54">
        <v>400000</v>
      </c>
      <c r="K128" s="8" t="s">
        <v>130</v>
      </c>
      <c r="L128" s="8" t="s">
        <v>487</v>
      </c>
    </row>
    <row r="129" spans="1:12" ht="30" customHeight="1">
      <c r="A129" s="8">
        <v>60</v>
      </c>
      <c r="B129" s="8" t="s">
        <v>270</v>
      </c>
      <c r="C129" s="54">
        <v>2921779</v>
      </c>
      <c r="D129" s="55" t="s">
        <v>2</v>
      </c>
      <c r="E129" s="8" t="s">
        <v>271</v>
      </c>
      <c r="F129" s="14" t="s">
        <v>263</v>
      </c>
      <c r="G129" s="56" t="s">
        <v>36</v>
      </c>
      <c r="H129" s="56" t="s">
        <v>264</v>
      </c>
      <c r="I129" s="53" t="s">
        <v>265</v>
      </c>
      <c r="J129" s="54">
        <v>400000</v>
      </c>
      <c r="K129" s="8" t="s">
        <v>130</v>
      </c>
      <c r="L129" s="8" t="s">
        <v>487</v>
      </c>
    </row>
    <row r="130" spans="1:12" ht="15.75" thickBot="1">
      <c r="A130" s="79" t="s">
        <v>434</v>
      </c>
      <c r="B130" s="80"/>
      <c r="C130" s="80"/>
      <c r="D130" s="80"/>
      <c r="E130" s="80"/>
      <c r="F130" s="80"/>
      <c r="G130" s="80"/>
      <c r="H130" s="80"/>
      <c r="I130" s="81"/>
      <c r="J130" s="19">
        <f>SUM(J120:J129)</f>
        <v>4200000</v>
      </c>
      <c r="K130" s="88"/>
      <c r="L130" s="89"/>
    </row>
    <row r="131" spans="1:12" ht="15.75" thickTop="1">
      <c r="A131" s="76" t="s">
        <v>435</v>
      </c>
      <c r="B131" s="76"/>
    </row>
    <row r="134" spans="1:12" ht="18.75">
      <c r="A134" s="71" t="s">
        <v>0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1:12" ht="15.75">
      <c r="A135" s="72" t="s">
        <v>18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>
      <c r="A136" s="73" t="s">
        <v>19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>
      <c r="A137" s="74"/>
      <c r="B137" s="74"/>
      <c r="C137" s="74"/>
      <c r="D137" s="52"/>
      <c r="E137" s="6"/>
      <c r="F137" s="7"/>
      <c r="G137" s="7"/>
      <c r="H137" s="5"/>
      <c r="I137" s="75" t="s">
        <v>61</v>
      </c>
      <c r="J137" s="75"/>
      <c r="K137" s="75"/>
      <c r="L137" s="75"/>
    </row>
    <row r="138" spans="1:12">
      <c r="A138" s="65" t="s">
        <v>33</v>
      </c>
      <c r="B138" s="65"/>
      <c r="C138" s="65"/>
      <c r="D138" s="65"/>
      <c r="E138" s="65"/>
      <c r="F138" s="65"/>
      <c r="G138" s="7"/>
      <c r="I138" s="66" t="s">
        <v>60</v>
      </c>
      <c r="J138" s="66"/>
      <c r="K138" s="66"/>
      <c r="L138" s="66"/>
    </row>
    <row r="139" spans="1:12">
      <c r="A139" s="6"/>
      <c r="B139" s="6"/>
      <c r="C139" s="6"/>
      <c r="D139" s="6"/>
      <c r="E139" s="6"/>
      <c r="F139" s="7"/>
      <c r="G139" s="7"/>
      <c r="H139" s="5"/>
      <c r="I139" s="5"/>
      <c r="J139" s="6"/>
      <c r="K139" s="5"/>
      <c r="L139" s="11"/>
    </row>
    <row r="140" spans="1:12" ht="38.25">
      <c r="A140" s="67" t="s">
        <v>22</v>
      </c>
      <c r="B140" s="67"/>
      <c r="C140" s="67" t="s">
        <v>21</v>
      </c>
      <c r="D140" s="68" t="s">
        <v>34</v>
      </c>
      <c r="E140" s="69" t="s">
        <v>23</v>
      </c>
      <c r="F140" s="50" t="s">
        <v>29</v>
      </c>
      <c r="G140" s="70" t="s">
        <v>25</v>
      </c>
      <c r="H140" s="77" t="s">
        <v>26</v>
      </c>
      <c r="I140" s="77" t="s">
        <v>27</v>
      </c>
      <c r="J140" s="77" t="s">
        <v>28</v>
      </c>
      <c r="K140" s="67" t="s">
        <v>30</v>
      </c>
      <c r="L140" s="67"/>
    </row>
    <row r="141" spans="1:12" ht="24">
      <c r="A141" s="67"/>
      <c r="B141" s="67"/>
      <c r="C141" s="67"/>
      <c r="D141" s="68"/>
      <c r="E141" s="69"/>
      <c r="F141" s="51" t="s">
        <v>24</v>
      </c>
      <c r="G141" s="70"/>
      <c r="H141" s="78"/>
      <c r="I141" s="78"/>
      <c r="J141" s="78"/>
      <c r="K141" s="32" t="s">
        <v>31</v>
      </c>
      <c r="L141" s="15" t="s">
        <v>32</v>
      </c>
    </row>
    <row r="142" spans="1:12" ht="30" customHeight="1">
      <c r="A142" s="8">
        <v>61</v>
      </c>
      <c r="B142" s="8" t="s">
        <v>14</v>
      </c>
      <c r="C142" s="54">
        <v>1231195</v>
      </c>
      <c r="D142" s="55" t="s">
        <v>2</v>
      </c>
      <c r="E142" s="8" t="s">
        <v>50</v>
      </c>
      <c r="F142" s="14" t="s">
        <v>272</v>
      </c>
      <c r="G142" s="56" t="s">
        <v>51</v>
      </c>
      <c r="H142" s="56" t="s">
        <v>239</v>
      </c>
      <c r="I142" s="61" t="s">
        <v>273</v>
      </c>
      <c r="J142" s="54">
        <v>300000</v>
      </c>
      <c r="K142" s="8" t="s">
        <v>130</v>
      </c>
      <c r="L142" s="8" t="s">
        <v>489</v>
      </c>
    </row>
    <row r="143" spans="1:12" ht="30" customHeight="1">
      <c r="A143" s="8">
        <v>62</v>
      </c>
      <c r="B143" s="8" t="s">
        <v>199</v>
      </c>
      <c r="C143" s="54">
        <v>582886</v>
      </c>
      <c r="D143" s="55" t="s">
        <v>2</v>
      </c>
      <c r="E143" s="8" t="s">
        <v>200</v>
      </c>
      <c r="F143" s="14" t="s">
        <v>274</v>
      </c>
      <c r="G143" s="56" t="s">
        <v>238</v>
      </c>
      <c r="H143" s="56" t="s">
        <v>239</v>
      </c>
      <c r="I143" s="12" t="s">
        <v>240</v>
      </c>
      <c r="J143" s="54">
        <v>500000</v>
      </c>
      <c r="K143" s="8" t="s">
        <v>130</v>
      </c>
      <c r="L143" s="8" t="s">
        <v>481</v>
      </c>
    </row>
    <row r="144" spans="1:12" ht="30" customHeight="1">
      <c r="A144" s="8">
        <v>63</v>
      </c>
      <c r="B144" s="8" t="s">
        <v>275</v>
      </c>
      <c r="C144" s="54">
        <v>2493502</v>
      </c>
      <c r="D144" s="62" t="s">
        <v>2</v>
      </c>
      <c r="E144" s="8" t="s">
        <v>276</v>
      </c>
      <c r="F144" s="14" t="s">
        <v>274</v>
      </c>
      <c r="G144" s="56" t="s">
        <v>238</v>
      </c>
      <c r="H144" s="56" t="s">
        <v>239</v>
      </c>
      <c r="I144" s="12" t="s">
        <v>240</v>
      </c>
      <c r="J144" s="54">
        <v>400000</v>
      </c>
      <c r="K144" s="8" t="s">
        <v>130</v>
      </c>
      <c r="L144" s="8" t="s">
        <v>482</v>
      </c>
    </row>
    <row r="145" spans="1:12" ht="30" customHeight="1">
      <c r="A145" s="8">
        <v>64</v>
      </c>
      <c r="B145" s="8" t="s">
        <v>197</v>
      </c>
      <c r="C145" s="54">
        <v>2022357</v>
      </c>
      <c r="D145" s="55" t="s">
        <v>2</v>
      </c>
      <c r="E145" s="8" t="s">
        <v>277</v>
      </c>
      <c r="F145" s="14" t="s">
        <v>274</v>
      </c>
      <c r="G145" s="56" t="s">
        <v>238</v>
      </c>
      <c r="H145" s="56" t="s">
        <v>239</v>
      </c>
      <c r="I145" s="12" t="s">
        <v>240</v>
      </c>
      <c r="J145" s="54">
        <v>300000</v>
      </c>
      <c r="K145" s="8" t="s">
        <v>130</v>
      </c>
      <c r="L145" s="8" t="s">
        <v>481</v>
      </c>
    </row>
    <row r="146" spans="1:12" ht="30" customHeight="1">
      <c r="A146" s="8">
        <v>65</v>
      </c>
      <c r="B146" s="8" t="s">
        <v>278</v>
      </c>
      <c r="C146" s="54">
        <v>4493720</v>
      </c>
      <c r="D146" s="55" t="s">
        <v>2</v>
      </c>
      <c r="E146" s="8" t="s">
        <v>279</v>
      </c>
      <c r="F146" s="14" t="s">
        <v>280</v>
      </c>
      <c r="G146" s="56" t="s">
        <v>238</v>
      </c>
      <c r="H146" s="56" t="s">
        <v>239</v>
      </c>
      <c r="I146" s="12" t="s">
        <v>281</v>
      </c>
      <c r="J146" s="54">
        <v>300000</v>
      </c>
      <c r="K146" s="8" t="s">
        <v>130</v>
      </c>
      <c r="L146" s="8" t="s">
        <v>485</v>
      </c>
    </row>
    <row r="147" spans="1:12" ht="30" customHeight="1">
      <c r="A147" s="8">
        <v>66</v>
      </c>
      <c r="B147" s="8" t="s">
        <v>282</v>
      </c>
      <c r="C147" s="54">
        <v>5064325</v>
      </c>
      <c r="D147" s="55" t="s">
        <v>2</v>
      </c>
      <c r="E147" s="8" t="s">
        <v>283</v>
      </c>
      <c r="F147" s="14" t="s">
        <v>280</v>
      </c>
      <c r="G147" s="56" t="s">
        <v>238</v>
      </c>
      <c r="H147" s="56" t="s">
        <v>239</v>
      </c>
      <c r="I147" s="12" t="s">
        <v>281</v>
      </c>
      <c r="J147" s="54">
        <v>300000</v>
      </c>
      <c r="K147" s="8" t="s">
        <v>130</v>
      </c>
      <c r="L147" s="8" t="s">
        <v>486</v>
      </c>
    </row>
    <row r="148" spans="1:12" ht="30" customHeight="1">
      <c r="A148" s="8">
        <v>67</v>
      </c>
      <c r="B148" s="8" t="s">
        <v>46</v>
      </c>
      <c r="C148" s="54">
        <v>925391</v>
      </c>
      <c r="D148" s="55" t="s">
        <v>2</v>
      </c>
      <c r="E148" s="8" t="s">
        <v>16</v>
      </c>
      <c r="F148" s="14" t="s">
        <v>284</v>
      </c>
      <c r="G148" s="56" t="s">
        <v>36</v>
      </c>
      <c r="H148" s="56" t="s">
        <v>285</v>
      </c>
      <c r="I148" s="61" t="s">
        <v>286</v>
      </c>
      <c r="J148" s="54">
        <v>400000</v>
      </c>
      <c r="K148" s="8" t="s">
        <v>130</v>
      </c>
      <c r="L148" s="8" t="s">
        <v>475</v>
      </c>
    </row>
    <row r="149" spans="1:12" ht="30" customHeight="1">
      <c r="A149" s="8">
        <v>68</v>
      </c>
      <c r="B149" s="8" t="s">
        <v>14</v>
      </c>
      <c r="C149" s="54">
        <v>1231195</v>
      </c>
      <c r="D149" s="55" t="s">
        <v>2</v>
      </c>
      <c r="E149" s="8" t="s">
        <v>50</v>
      </c>
      <c r="F149" s="14" t="s">
        <v>284</v>
      </c>
      <c r="G149" s="56" t="s">
        <v>36</v>
      </c>
      <c r="H149" s="56" t="s">
        <v>285</v>
      </c>
      <c r="I149" s="61" t="s">
        <v>286</v>
      </c>
      <c r="J149" s="54">
        <v>400000</v>
      </c>
      <c r="K149" s="8" t="s">
        <v>130</v>
      </c>
      <c r="L149" s="8" t="s">
        <v>476</v>
      </c>
    </row>
    <row r="150" spans="1:12" ht="30" customHeight="1">
      <c r="A150" s="8">
        <v>69</v>
      </c>
      <c r="B150" s="60" t="s">
        <v>287</v>
      </c>
      <c r="C150" s="54">
        <v>870396</v>
      </c>
      <c r="D150" s="55" t="s">
        <v>2</v>
      </c>
      <c r="E150" s="8" t="s">
        <v>288</v>
      </c>
      <c r="F150" s="14" t="s">
        <v>284</v>
      </c>
      <c r="G150" s="56" t="s">
        <v>36</v>
      </c>
      <c r="H150" s="56" t="s">
        <v>285</v>
      </c>
      <c r="I150" s="61" t="s">
        <v>286</v>
      </c>
      <c r="J150" s="54">
        <v>400000</v>
      </c>
      <c r="K150" s="8" t="s">
        <v>130</v>
      </c>
      <c r="L150" s="8" t="s">
        <v>476</v>
      </c>
    </row>
    <row r="151" spans="1:12" ht="30" customHeight="1">
      <c r="A151" s="8">
        <v>70</v>
      </c>
      <c r="B151" s="60" t="s">
        <v>289</v>
      </c>
      <c r="C151" s="54">
        <v>4206506</v>
      </c>
      <c r="D151" s="55" t="s">
        <v>1</v>
      </c>
      <c r="E151" s="8" t="s">
        <v>81</v>
      </c>
      <c r="F151" s="14" t="s">
        <v>284</v>
      </c>
      <c r="G151" s="56" t="s">
        <v>36</v>
      </c>
      <c r="H151" s="56" t="s">
        <v>285</v>
      </c>
      <c r="I151" s="61" t="s">
        <v>286</v>
      </c>
      <c r="J151" s="54">
        <v>400000</v>
      </c>
      <c r="K151" s="8" t="s">
        <v>130</v>
      </c>
      <c r="L151" s="8" t="s">
        <v>477</v>
      </c>
    </row>
    <row r="152" spans="1:12" ht="15.75" thickBot="1">
      <c r="A152" s="79" t="s">
        <v>437</v>
      </c>
      <c r="B152" s="80"/>
      <c r="C152" s="80"/>
      <c r="D152" s="80"/>
      <c r="E152" s="80"/>
      <c r="F152" s="80"/>
      <c r="G152" s="80"/>
      <c r="H152" s="80"/>
      <c r="I152" s="81"/>
      <c r="J152" s="19">
        <f>SUM(J142:J151)</f>
        <v>3700000</v>
      </c>
      <c r="K152" s="88"/>
      <c r="L152" s="89"/>
    </row>
    <row r="153" spans="1:12" ht="15.75" thickTop="1">
      <c r="A153" s="76" t="s">
        <v>436</v>
      </c>
      <c r="B153" s="76"/>
    </row>
    <row r="156" spans="1:12" ht="18.75">
      <c r="A156" s="71" t="s">
        <v>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1:12" ht="15.75">
      <c r="A157" s="72" t="s">
        <v>18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>
      <c r="A158" s="73" t="s">
        <v>19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1:12">
      <c r="A159" s="74"/>
      <c r="B159" s="74"/>
      <c r="C159" s="74"/>
      <c r="D159" s="52"/>
      <c r="E159" s="6"/>
      <c r="F159" s="7"/>
      <c r="G159" s="7"/>
      <c r="H159" s="5"/>
      <c r="I159" s="75" t="s">
        <v>61</v>
      </c>
      <c r="J159" s="75"/>
      <c r="K159" s="75"/>
      <c r="L159" s="75"/>
    </row>
    <row r="160" spans="1:12">
      <c r="A160" s="65" t="s">
        <v>33</v>
      </c>
      <c r="B160" s="65"/>
      <c r="C160" s="65"/>
      <c r="D160" s="65"/>
      <c r="E160" s="65"/>
      <c r="F160" s="65"/>
      <c r="G160" s="7"/>
      <c r="I160" s="66" t="s">
        <v>60</v>
      </c>
      <c r="J160" s="66"/>
      <c r="K160" s="66"/>
      <c r="L160" s="66"/>
    </row>
    <row r="161" spans="1:12">
      <c r="A161" s="6"/>
      <c r="B161" s="6"/>
      <c r="C161" s="6"/>
      <c r="D161" s="6"/>
      <c r="E161" s="6"/>
      <c r="F161" s="7"/>
      <c r="G161" s="7"/>
      <c r="H161" s="5"/>
      <c r="I161" s="5"/>
      <c r="J161" s="6"/>
      <c r="K161" s="5"/>
      <c r="L161" s="11"/>
    </row>
    <row r="162" spans="1:12" ht="38.25">
      <c r="A162" s="67" t="s">
        <v>22</v>
      </c>
      <c r="B162" s="67"/>
      <c r="C162" s="67" t="s">
        <v>21</v>
      </c>
      <c r="D162" s="68" t="s">
        <v>34</v>
      </c>
      <c r="E162" s="69" t="s">
        <v>23</v>
      </c>
      <c r="F162" s="50" t="s">
        <v>29</v>
      </c>
      <c r="G162" s="70" t="s">
        <v>25</v>
      </c>
      <c r="H162" s="77" t="s">
        <v>26</v>
      </c>
      <c r="I162" s="77" t="s">
        <v>27</v>
      </c>
      <c r="J162" s="77" t="s">
        <v>28</v>
      </c>
      <c r="K162" s="67" t="s">
        <v>30</v>
      </c>
      <c r="L162" s="67"/>
    </row>
    <row r="163" spans="1:12" ht="24">
      <c r="A163" s="67"/>
      <c r="B163" s="67"/>
      <c r="C163" s="67"/>
      <c r="D163" s="68"/>
      <c r="E163" s="69"/>
      <c r="F163" s="51" t="s">
        <v>24</v>
      </c>
      <c r="G163" s="70"/>
      <c r="H163" s="78"/>
      <c r="I163" s="78"/>
      <c r="J163" s="78"/>
      <c r="K163" s="32" t="s">
        <v>31</v>
      </c>
      <c r="L163" s="15" t="s">
        <v>32</v>
      </c>
    </row>
    <row r="164" spans="1:12" ht="30" customHeight="1">
      <c r="A164" s="8">
        <v>71</v>
      </c>
      <c r="B164" s="8" t="s">
        <v>290</v>
      </c>
      <c r="C164" s="54">
        <v>1726267</v>
      </c>
      <c r="D164" s="55" t="s">
        <v>2</v>
      </c>
      <c r="E164" s="8" t="s">
        <v>291</v>
      </c>
      <c r="F164" s="14" t="s">
        <v>292</v>
      </c>
      <c r="G164" s="56" t="s">
        <v>238</v>
      </c>
      <c r="H164" s="56" t="s">
        <v>239</v>
      </c>
      <c r="I164" s="8" t="s">
        <v>240</v>
      </c>
      <c r="J164" s="54">
        <v>400000</v>
      </c>
      <c r="K164" s="8" t="s">
        <v>130</v>
      </c>
      <c r="L164" s="8" t="s">
        <v>464</v>
      </c>
    </row>
    <row r="165" spans="1:12" ht="30" customHeight="1">
      <c r="A165" s="8">
        <v>72</v>
      </c>
      <c r="B165" s="8" t="s">
        <v>293</v>
      </c>
      <c r="C165" s="54">
        <v>524970</v>
      </c>
      <c r="D165" s="55" t="s">
        <v>2</v>
      </c>
      <c r="E165" s="8" t="s">
        <v>294</v>
      </c>
      <c r="F165" s="14" t="s">
        <v>292</v>
      </c>
      <c r="G165" s="56" t="s">
        <v>238</v>
      </c>
      <c r="H165" s="56" t="s">
        <v>239</v>
      </c>
      <c r="I165" s="8" t="s">
        <v>240</v>
      </c>
      <c r="J165" s="54">
        <v>300000</v>
      </c>
      <c r="K165" s="8" t="s">
        <v>130</v>
      </c>
      <c r="L165" s="8" t="s">
        <v>465</v>
      </c>
    </row>
    <row r="166" spans="1:12" ht="30" customHeight="1">
      <c r="A166" s="8">
        <v>73</v>
      </c>
      <c r="B166" s="8" t="s">
        <v>295</v>
      </c>
      <c r="C166" s="54">
        <v>5233892</v>
      </c>
      <c r="D166" s="55" t="s">
        <v>2</v>
      </c>
      <c r="E166" s="8" t="s">
        <v>294</v>
      </c>
      <c r="F166" s="14" t="s">
        <v>292</v>
      </c>
      <c r="G166" s="56" t="s">
        <v>238</v>
      </c>
      <c r="H166" s="56" t="s">
        <v>239</v>
      </c>
      <c r="I166" s="8" t="s">
        <v>240</v>
      </c>
      <c r="J166" s="54">
        <v>300000</v>
      </c>
      <c r="K166" s="8" t="s">
        <v>130</v>
      </c>
      <c r="L166" s="8" t="s">
        <v>466</v>
      </c>
    </row>
    <row r="167" spans="1:12" ht="30" customHeight="1">
      <c r="A167" s="8">
        <v>74</v>
      </c>
      <c r="B167" s="8" t="s">
        <v>296</v>
      </c>
      <c r="C167" s="54">
        <v>5296179</v>
      </c>
      <c r="D167" s="55" t="s">
        <v>2</v>
      </c>
      <c r="E167" s="8" t="s">
        <v>297</v>
      </c>
      <c r="F167" s="14" t="s">
        <v>298</v>
      </c>
      <c r="G167" s="56" t="s">
        <v>299</v>
      </c>
      <c r="H167" s="56" t="s">
        <v>300</v>
      </c>
      <c r="I167" s="8" t="s">
        <v>301</v>
      </c>
      <c r="J167" s="54">
        <v>400000</v>
      </c>
      <c r="K167" s="8" t="s">
        <v>473</v>
      </c>
      <c r="L167" s="8" t="s">
        <v>474</v>
      </c>
    </row>
    <row r="168" spans="1:12" ht="30" customHeight="1">
      <c r="A168" s="8">
        <v>75</v>
      </c>
      <c r="B168" s="8" t="s">
        <v>8</v>
      </c>
      <c r="C168" s="54">
        <v>3321103</v>
      </c>
      <c r="D168" s="55" t="s">
        <v>2</v>
      </c>
      <c r="E168" s="8" t="s">
        <v>134</v>
      </c>
      <c r="F168" s="14" t="s">
        <v>302</v>
      </c>
      <c r="G168" s="56" t="s">
        <v>303</v>
      </c>
      <c r="H168" s="56" t="s">
        <v>304</v>
      </c>
      <c r="I168" s="53" t="s">
        <v>305</v>
      </c>
      <c r="J168" s="54">
        <v>450000</v>
      </c>
      <c r="K168" s="8" t="s">
        <v>130</v>
      </c>
      <c r="L168" s="8" t="s">
        <v>463</v>
      </c>
    </row>
    <row r="169" spans="1:12" ht="30" customHeight="1">
      <c r="A169" s="8">
        <v>76</v>
      </c>
      <c r="B169" s="8" t="s">
        <v>287</v>
      </c>
      <c r="C169" s="54">
        <v>820396</v>
      </c>
      <c r="D169" s="55" t="s">
        <v>2</v>
      </c>
      <c r="E169" s="8" t="s">
        <v>288</v>
      </c>
      <c r="F169" s="14" t="s">
        <v>306</v>
      </c>
      <c r="G169" s="56" t="s">
        <v>36</v>
      </c>
      <c r="H169" s="56">
        <v>42786</v>
      </c>
      <c r="I169" s="8" t="s">
        <v>517</v>
      </c>
      <c r="J169" s="54">
        <v>200000</v>
      </c>
      <c r="K169" s="8" t="s">
        <v>130</v>
      </c>
      <c r="L169" s="8" t="s">
        <v>452</v>
      </c>
    </row>
    <row r="170" spans="1:12" ht="30" customHeight="1">
      <c r="A170" s="8">
        <v>77</v>
      </c>
      <c r="B170" s="8" t="s">
        <v>14</v>
      </c>
      <c r="C170" s="54">
        <v>1231195</v>
      </c>
      <c r="D170" s="55" t="s">
        <v>2</v>
      </c>
      <c r="E170" s="8" t="s">
        <v>50</v>
      </c>
      <c r="F170" s="14" t="s">
        <v>307</v>
      </c>
      <c r="G170" s="56" t="s">
        <v>36</v>
      </c>
      <c r="H170" s="56" t="s">
        <v>264</v>
      </c>
      <c r="I170" s="8" t="s">
        <v>308</v>
      </c>
      <c r="J170" s="54">
        <v>300000</v>
      </c>
      <c r="K170" s="8" t="s">
        <v>130</v>
      </c>
      <c r="L170" s="8" t="s">
        <v>518</v>
      </c>
    </row>
    <row r="171" spans="1:12" ht="30" customHeight="1">
      <c r="A171" s="8">
        <v>78</v>
      </c>
      <c r="B171" s="8" t="s">
        <v>6</v>
      </c>
      <c r="C171" s="54">
        <v>1786676</v>
      </c>
      <c r="D171" s="55" t="s">
        <v>1</v>
      </c>
      <c r="E171" s="8" t="s">
        <v>5</v>
      </c>
      <c r="F171" s="14" t="s">
        <v>309</v>
      </c>
      <c r="G171" s="56" t="s">
        <v>51</v>
      </c>
      <c r="H171" s="56" t="s">
        <v>310</v>
      </c>
      <c r="I171" s="8" t="s">
        <v>311</v>
      </c>
      <c r="J171" s="54">
        <v>600000</v>
      </c>
      <c r="K171" s="8" t="s">
        <v>130</v>
      </c>
      <c r="L171" s="8" t="s">
        <v>478</v>
      </c>
    </row>
    <row r="172" spans="1:12" ht="30" customHeight="1">
      <c r="A172" s="8">
        <v>79</v>
      </c>
      <c r="B172" s="8" t="s">
        <v>7</v>
      </c>
      <c r="C172" s="54">
        <v>850646</v>
      </c>
      <c r="D172" s="55" t="s">
        <v>1</v>
      </c>
      <c r="E172" s="8" t="s">
        <v>43</v>
      </c>
      <c r="F172" s="14" t="s">
        <v>309</v>
      </c>
      <c r="G172" s="56" t="s">
        <v>51</v>
      </c>
      <c r="H172" s="56" t="s">
        <v>310</v>
      </c>
      <c r="I172" s="8" t="s">
        <v>311</v>
      </c>
      <c r="J172" s="54">
        <v>300000</v>
      </c>
      <c r="K172" s="8" t="s">
        <v>130</v>
      </c>
      <c r="L172" s="8" t="s">
        <v>478</v>
      </c>
    </row>
    <row r="173" spans="1:12" ht="30" customHeight="1">
      <c r="A173" s="8">
        <v>80</v>
      </c>
      <c r="B173" s="8" t="s">
        <v>121</v>
      </c>
      <c r="C173" s="54">
        <v>3019363</v>
      </c>
      <c r="D173" s="55" t="s">
        <v>1</v>
      </c>
      <c r="E173" s="8" t="s">
        <v>122</v>
      </c>
      <c r="F173" s="14" t="s">
        <v>309</v>
      </c>
      <c r="G173" s="56" t="s">
        <v>51</v>
      </c>
      <c r="H173" s="56" t="s">
        <v>310</v>
      </c>
      <c r="I173" s="8" t="s">
        <v>311</v>
      </c>
      <c r="J173" s="54">
        <v>300000</v>
      </c>
      <c r="K173" s="8" t="s">
        <v>130</v>
      </c>
      <c r="L173" s="8" t="s">
        <v>478</v>
      </c>
    </row>
    <row r="174" spans="1:12" ht="15.75" thickBot="1">
      <c r="A174" s="79" t="s">
        <v>439</v>
      </c>
      <c r="B174" s="80"/>
      <c r="C174" s="80"/>
      <c r="D174" s="80"/>
      <c r="E174" s="80"/>
      <c r="F174" s="80"/>
      <c r="G174" s="80"/>
      <c r="H174" s="80"/>
      <c r="I174" s="81"/>
      <c r="J174" s="19">
        <f>SUM(J164:J173)</f>
        <v>3550000</v>
      </c>
      <c r="K174" s="88"/>
      <c r="L174" s="89"/>
    </row>
    <row r="175" spans="1:12" ht="15.75" thickTop="1">
      <c r="A175" s="76" t="s">
        <v>438</v>
      </c>
      <c r="B175" s="76"/>
    </row>
    <row r="178" spans="1:12" ht="18.75">
      <c r="A178" s="71" t="s">
        <v>0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ht="15.75">
      <c r="A179" s="72" t="s">
        <v>18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>
      <c r="A180" s="73" t="s">
        <v>19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</row>
    <row r="181" spans="1:12">
      <c r="A181" s="74"/>
      <c r="B181" s="74"/>
      <c r="C181" s="74"/>
      <c r="D181" s="52"/>
      <c r="E181" s="6"/>
      <c r="F181" s="7"/>
      <c r="G181" s="7"/>
      <c r="H181" s="5"/>
      <c r="I181" s="75" t="s">
        <v>61</v>
      </c>
      <c r="J181" s="75"/>
      <c r="K181" s="75"/>
      <c r="L181" s="75"/>
    </row>
    <row r="182" spans="1:12">
      <c r="A182" s="65" t="s">
        <v>33</v>
      </c>
      <c r="B182" s="65"/>
      <c r="C182" s="65"/>
      <c r="D182" s="65"/>
      <c r="E182" s="65"/>
      <c r="F182" s="65"/>
      <c r="G182" s="7"/>
      <c r="I182" s="66" t="s">
        <v>60</v>
      </c>
      <c r="J182" s="66"/>
      <c r="K182" s="66"/>
      <c r="L182" s="66"/>
    </row>
    <row r="183" spans="1:12">
      <c r="A183" s="6"/>
      <c r="B183" s="6"/>
      <c r="C183" s="6"/>
      <c r="D183" s="6"/>
      <c r="E183" s="6"/>
      <c r="F183" s="7"/>
      <c r="G183" s="7"/>
      <c r="H183" s="5"/>
      <c r="I183" s="5"/>
      <c r="J183" s="6"/>
      <c r="K183" s="5"/>
      <c r="L183" s="11"/>
    </row>
    <row r="184" spans="1:12" ht="38.25">
      <c r="A184" s="67" t="s">
        <v>22</v>
      </c>
      <c r="B184" s="67"/>
      <c r="C184" s="67" t="s">
        <v>21</v>
      </c>
      <c r="D184" s="68" t="s">
        <v>34</v>
      </c>
      <c r="E184" s="69" t="s">
        <v>23</v>
      </c>
      <c r="F184" s="50" t="s">
        <v>29</v>
      </c>
      <c r="G184" s="70" t="s">
        <v>25</v>
      </c>
      <c r="H184" s="77" t="s">
        <v>26</v>
      </c>
      <c r="I184" s="77" t="s">
        <v>27</v>
      </c>
      <c r="J184" s="77" t="s">
        <v>28</v>
      </c>
      <c r="K184" s="67" t="s">
        <v>30</v>
      </c>
      <c r="L184" s="67"/>
    </row>
    <row r="185" spans="1:12" ht="24">
      <c r="A185" s="67"/>
      <c r="B185" s="67"/>
      <c r="C185" s="67"/>
      <c r="D185" s="68"/>
      <c r="E185" s="69"/>
      <c r="F185" s="51" t="s">
        <v>24</v>
      </c>
      <c r="G185" s="70"/>
      <c r="H185" s="78"/>
      <c r="I185" s="78"/>
      <c r="J185" s="78"/>
      <c r="K185" s="32" t="s">
        <v>31</v>
      </c>
      <c r="L185" s="15" t="s">
        <v>32</v>
      </c>
    </row>
    <row r="186" spans="1:12" ht="30" customHeight="1">
      <c r="A186" s="8">
        <v>81</v>
      </c>
      <c r="B186" s="8" t="s">
        <v>163</v>
      </c>
      <c r="C186" s="54">
        <v>1452007</v>
      </c>
      <c r="D186" s="55" t="s">
        <v>1</v>
      </c>
      <c r="E186" s="8" t="s">
        <v>164</v>
      </c>
      <c r="F186" s="14" t="s">
        <v>309</v>
      </c>
      <c r="G186" s="56" t="s">
        <v>51</v>
      </c>
      <c r="H186" s="56" t="s">
        <v>310</v>
      </c>
      <c r="I186" s="8" t="s">
        <v>311</v>
      </c>
      <c r="J186" s="54">
        <v>300000</v>
      </c>
      <c r="K186" s="8" t="s">
        <v>130</v>
      </c>
      <c r="L186" s="8" t="s">
        <v>478</v>
      </c>
    </row>
    <row r="187" spans="1:12" ht="30" customHeight="1">
      <c r="A187" s="8">
        <v>82</v>
      </c>
      <c r="B187" s="8" t="s">
        <v>312</v>
      </c>
      <c r="C187" s="54">
        <v>1067960</v>
      </c>
      <c r="D187" s="55" t="s">
        <v>2</v>
      </c>
      <c r="E187" s="8" t="s">
        <v>211</v>
      </c>
      <c r="F187" s="14" t="s">
        <v>313</v>
      </c>
      <c r="G187" s="56" t="s">
        <v>157</v>
      </c>
      <c r="H187" s="56" t="s">
        <v>254</v>
      </c>
      <c r="I187" s="8" t="s">
        <v>314</v>
      </c>
      <c r="J187" s="54">
        <v>300000</v>
      </c>
      <c r="K187" s="8" t="s">
        <v>471</v>
      </c>
      <c r="L187" s="8" t="s">
        <v>472</v>
      </c>
    </row>
    <row r="188" spans="1:12" ht="30" customHeight="1">
      <c r="A188" s="8">
        <v>83</v>
      </c>
      <c r="B188" s="8" t="s">
        <v>177</v>
      </c>
      <c r="C188" s="54">
        <v>1490875</v>
      </c>
      <c r="D188" s="55" t="s">
        <v>2</v>
      </c>
      <c r="E188" s="8" t="s">
        <v>178</v>
      </c>
      <c r="F188" s="14" t="s">
        <v>315</v>
      </c>
      <c r="G188" s="56" t="s">
        <v>36</v>
      </c>
      <c r="H188" s="56" t="s">
        <v>316</v>
      </c>
      <c r="I188" s="8" t="s">
        <v>240</v>
      </c>
      <c r="J188" s="54">
        <v>1000000</v>
      </c>
      <c r="K188" s="8" t="s">
        <v>130</v>
      </c>
      <c r="L188" s="8" t="s">
        <v>467</v>
      </c>
    </row>
    <row r="189" spans="1:12" ht="30" customHeight="1">
      <c r="A189" s="8">
        <v>84</v>
      </c>
      <c r="B189" s="8" t="s">
        <v>111</v>
      </c>
      <c r="C189" s="54">
        <v>5459944</v>
      </c>
      <c r="D189" s="55" t="s">
        <v>2</v>
      </c>
      <c r="E189" s="8" t="s">
        <v>112</v>
      </c>
      <c r="F189" s="14" t="s">
        <v>315</v>
      </c>
      <c r="G189" s="56" t="s">
        <v>36</v>
      </c>
      <c r="H189" s="56" t="s">
        <v>316</v>
      </c>
      <c r="I189" s="8" t="s">
        <v>240</v>
      </c>
      <c r="J189" s="54">
        <v>400000</v>
      </c>
      <c r="K189" s="8" t="s">
        <v>130</v>
      </c>
      <c r="L189" s="8" t="s">
        <v>468</v>
      </c>
    </row>
    <row r="190" spans="1:12" ht="30" customHeight="1">
      <c r="A190" s="8">
        <v>85</v>
      </c>
      <c r="B190" s="8" t="s">
        <v>229</v>
      </c>
      <c r="C190" s="54">
        <v>3757142</v>
      </c>
      <c r="D190" s="55" t="s">
        <v>1</v>
      </c>
      <c r="E190" s="8" t="s">
        <v>185</v>
      </c>
      <c r="F190" s="14" t="s">
        <v>315</v>
      </c>
      <c r="G190" s="56" t="s">
        <v>36</v>
      </c>
      <c r="H190" s="56" t="s">
        <v>316</v>
      </c>
      <c r="I190" s="8" t="s">
        <v>240</v>
      </c>
      <c r="J190" s="54">
        <v>400000</v>
      </c>
      <c r="K190" s="8" t="s">
        <v>130</v>
      </c>
      <c r="L190" s="8" t="s">
        <v>469</v>
      </c>
    </row>
    <row r="191" spans="1:12" ht="30" customHeight="1">
      <c r="A191" s="8">
        <v>86</v>
      </c>
      <c r="B191" s="8" t="s">
        <v>186</v>
      </c>
      <c r="C191" s="54">
        <v>5309028</v>
      </c>
      <c r="D191" s="55" t="s">
        <v>2</v>
      </c>
      <c r="E191" s="8" t="s">
        <v>187</v>
      </c>
      <c r="F191" s="14" t="s">
        <v>315</v>
      </c>
      <c r="G191" s="56" t="s">
        <v>36</v>
      </c>
      <c r="H191" s="56" t="s">
        <v>316</v>
      </c>
      <c r="I191" s="8" t="s">
        <v>240</v>
      </c>
      <c r="J191" s="54">
        <v>400000</v>
      </c>
      <c r="K191" s="8" t="s">
        <v>130</v>
      </c>
      <c r="L191" s="8" t="s">
        <v>470</v>
      </c>
    </row>
    <row r="192" spans="1:12" ht="30" customHeight="1">
      <c r="A192" s="8">
        <v>87</v>
      </c>
      <c r="B192" s="60" t="s">
        <v>317</v>
      </c>
      <c r="C192" s="54">
        <v>925394</v>
      </c>
      <c r="D192" s="55" t="s">
        <v>1</v>
      </c>
      <c r="E192" s="8" t="s">
        <v>5</v>
      </c>
      <c r="F192" s="14" t="s">
        <v>318</v>
      </c>
      <c r="G192" s="8" t="s">
        <v>91</v>
      </c>
      <c r="H192" s="56" t="s">
        <v>319</v>
      </c>
      <c r="I192" s="8" t="s">
        <v>320</v>
      </c>
      <c r="J192" s="54">
        <v>400000</v>
      </c>
      <c r="K192" s="8" t="s">
        <v>130</v>
      </c>
      <c r="L192" s="8" t="s">
        <v>461</v>
      </c>
    </row>
    <row r="193" spans="1:12" ht="30" customHeight="1">
      <c r="A193" s="8">
        <v>88</v>
      </c>
      <c r="B193" s="8" t="s">
        <v>7</v>
      </c>
      <c r="C193" s="54">
        <v>850646</v>
      </c>
      <c r="D193" s="55" t="s">
        <v>1</v>
      </c>
      <c r="E193" s="8" t="s">
        <v>43</v>
      </c>
      <c r="F193" s="14" t="s">
        <v>318</v>
      </c>
      <c r="G193" s="8" t="s">
        <v>91</v>
      </c>
      <c r="H193" s="56" t="s">
        <v>319</v>
      </c>
      <c r="I193" s="8" t="s">
        <v>320</v>
      </c>
      <c r="J193" s="54">
        <v>300000</v>
      </c>
      <c r="K193" s="8" t="s">
        <v>130</v>
      </c>
      <c r="L193" s="8" t="s">
        <v>461</v>
      </c>
    </row>
    <row r="194" spans="1:12" ht="30" customHeight="1">
      <c r="A194" s="8">
        <v>89</v>
      </c>
      <c r="B194" s="8" t="s">
        <v>321</v>
      </c>
      <c r="C194" s="54">
        <v>3557037</v>
      </c>
      <c r="D194" s="55" t="s">
        <v>1</v>
      </c>
      <c r="E194" s="8" t="s">
        <v>322</v>
      </c>
      <c r="F194" s="14" t="s">
        <v>318</v>
      </c>
      <c r="G194" s="8" t="s">
        <v>91</v>
      </c>
      <c r="H194" s="56" t="s">
        <v>319</v>
      </c>
      <c r="I194" s="8" t="s">
        <v>320</v>
      </c>
      <c r="J194" s="54">
        <v>300000</v>
      </c>
      <c r="K194" s="8" t="s">
        <v>130</v>
      </c>
      <c r="L194" s="8" t="s">
        <v>462</v>
      </c>
    </row>
    <row r="195" spans="1:12" ht="30" customHeight="1">
      <c r="A195" s="8">
        <v>90</v>
      </c>
      <c r="B195" s="8" t="s">
        <v>3</v>
      </c>
      <c r="C195" s="54">
        <v>3203668</v>
      </c>
      <c r="D195" s="55" t="s">
        <v>2</v>
      </c>
      <c r="E195" s="8" t="s">
        <v>40</v>
      </c>
      <c r="F195" s="14" t="s">
        <v>323</v>
      </c>
      <c r="G195" s="56" t="s">
        <v>324</v>
      </c>
      <c r="H195" s="56" t="s">
        <v>325</v>
      </c>
      <c r="I195" s="53" t="s">
        <v>326</v>
      </c>
      <c r="J195" s="54">
        <v>600000</v>
      </c>
      <c r="K195" s="8" t="s">
        <v>130</v>
      </c>
      <c r="L195" s="8" t="s">
        <v>525</v>
      </c>
    </row>
    <row r="196" spans="1:12" ht="15.75" thickBot="1">
      <c r="A196" s="79" t="s">
        <v>441</v>
      </c>
      <c r="B196" s="80"/>
      <c r="C196" s="80"/>
      <c r="D196" s="80"/>
      <c r="E196" s="80"/>
      <c r="F196" s="80"/>
      <c r="G196" s="80"/>
      <c r="H196" s="80"/>
      <c r="I196" s="81"/>
      <c r="J196" s="19">
        <f>SUM(J186:J195)</f>
        <v>4400000</v>
      </c>
      <c r="K196" s="88"/>
      <c r="L196" s="89"/>
    </row>
    <row r="197" spans="1:12" ht="15.75" thickTop="1">
      <c r="A197" s="76" t="s">
        <v>440</v>
      </c>
      <c r="B197" s="76"/>
    </row>
    <row r="200" spans="1:12" ht="18.75">
      <c r="A200" s="71" t="s">
        <v>0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ht="15.75">
      <c r="A201" s="72" t="s">
        <v>18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>
      <c r="A202" s="73" t="s">
        <v>19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</row>
    <row r="203" spans="1:12">
      <c r="A203" s="74"/>
      <c r="B203" s="74"/>
      <c r="C203" s="74"/>
      <c r="D203" s="52"/>
      <c r="E203" s="6"/>
      <c r="F203" s="7"/>
      <c r="G203" s="7"/>
      <c r="H203" s="5"/>
      <c r="I203" s="75" t="s">
        <v>61</v>
      </c>
      <c r="J203" s="75"/>
      <c r="K203" s="75"/>
      <c r="L203" s="75"/>
    </row>
    <row r="204" spans="1:12">
      <c r="A204" s="65" t="s">
        <v>33</v>
      </c>
      <c r="B204" s="65"/>
      <c r="C204" s="65"/>
      <c r="D204" s="65"/>
      <c r="E204" s="65"/>
      <c r="F204" s="65"/>
      <c r="G204" s="7"/>
      <c r="I204" s="66" t="s">
        <v>60</v>
      </c>
      <c r="J204" s="66"/>
      <c r="K204" s="66"/>
      <c r="L204" s="66"/>
    </row>
    <row r="205" spans="1:12">
      <c r="A205" s="6"/>
      <c r="B205" s="6"/>
      <c r="C205" s="6"/>
      <c r="D205" s="6"/>
      <c r="E205" s="6"/>
      <c r="F205" s="7"/>
      <c r="G205" s="7"/>
      <c r="H205" s="5"/>
      <c r="I205" s="5"/>
      <c r="J205" s="6"/>
      <c r="K205" s="5"/>
      <c r="L205" s="11"/>
    </row>
    <row r="206" spans="1:12" ht="38.25">
      <c r="A206" s="67" t="s">
        <v>22</v>
      </c>
      <c r="B206" s="67"/>
      <c r="C206" s="67" t="s">
        <v>21</v>
      </c>
      <c r="D206" s="68" t="s">
        <v>34</v>
      </c>
      <c r="E206" s="69" t="s">
        <v>23</v>
      </c>
      <c r="F206" s="50" t="s">
        <v>29</v>
      </c>
      <c r="G206" s="70" t="s">
        <v>25</v>
      </c>
      <c r="H206" s="77" t="s">
        <v>26</v>
      </c>
      <c r="I206" s="77" t="s">
        <v>27</v>
      </c>
      <c r="J206" s="77" t="s">
        <v>28</v>
      </c>
      <c r="K206" s="67" t="s">
        <v>30</v>
      </c>
      <c r="L206" s="67"/>
    </row>
    <row r="207" spans="1:12" ht="24">
      <c r="A207" s="67"/>
      <c r="B207" s="67"/>
      <c r="C207" s="67"/>
      <c r="D207" s="68"/>
      <c r="E207" s="69"/>
      <c r="F207" s="51" t="s">
        <v>24</v>
      </c>
      <c r="G207" s="70"/>
      <c r="H207" s="78"/>
      <c r="I207" s="78"/>
      <c r="J207" s="78"/>
      <c r="K207" s="32" t="s">
        <v>31</v>
      </c>
      <c r="L207" s="15" t="s">
        <v>32</v>
      </c>
    </row>
    <row r="208" spans="1:12" ht="30" customHeight="1">
      <c r="A208" s="8">
        <v>91</v>
      </c>
      <c r="B208" s="8" t="s">
        <v>10</v>
      </c>
      <c r="C208" s="54">
        <v>3383373</v>
      </c>
      <c r="D208" s="55" t="s">
        <v>2</v>
      </c>
      <c r="E208" s="8" t="s">
        <v>39</v>
      </c>
      <c r="F208" s="14" t="s">
        <v>323</v>
      </c>
      <c r="G208" s="56" t="s">
        <v>324</v>
      </c>
      <c r="H208" s="63" t="s">
        <v>325</v>
      </c>
      <c r="I208" s="53" t="s">
        <v>326</v>
      </c>
      <c r="J208" s="54">
        <v>600000</v>
      </c>
      <c r="K208" s="8" t="s">
        <v>130</v>
      </c>
      <c r="L208" s="8" t="s">
        <v>525</v>
      </c>
    </row>
    <row r="209" spans="1:12" ht="30" customHeight="1">
      <c r="A209" s="8">
        <v>92</v>
      </c>
      <c r="B209" s="8" t="s">
        <v>14</v>
      </c>
      <c r="C209" s="54">
        <v>1231195</v>
      </c>
      <c r="D209" s="55" t="s">
        <v>2</v>
      </c>
      <c r="E209" s="8" t="s">
        <v>50</v>
      </c>
      <c r="F209" s="14" t="s">
        <v>323</v>
      </c>
      <c r="G209" s="56" t="s">
        <v>324</v>
      </c>
      <c r="H209" s="63" t="s">
        <v>325</v>
      </c>
      <c r="I209" s="53" t="s">
        <v>326</v>
      </c>
      <c r="J209" s="54">
        <v>450000</v>
      </c>
      <c r="K209" s="8" t="s">
        <v>130</v>
      </c>
      <c r="L209" s="8" t="s">
        <v>525</v>
      </c>
    </row>
    <row r="210" spans="1:12" ht="30" customHeight="1">
      <c r="A210" s="8">
        <v>93</v>
      </c>
      <c r="B210" s="8" t="s">
        <v>243</v>
      </c>
      <c r="C210" s="55">
        <v>2148338</v>
      </c>
      <c r="D210" s="55" t="s">
        <v>2</v>
      </c>
      <c r="E210" s="8" t="s">
        <v>244</v>
      </c>
      <c r="F210" s="14" t="s">
        <v>323</v>
      </c>
      <c r="G210" s="56" t="s">
        <v>324</v>
      </c>
      <c r="H210" s="63" t="s">
        <v>325</v>
      </c>
      <c r="I210" s="53" t="s">
        <v>326</v>
      </c>
      <c r="J210" s="54">
        <v>600000</v>
      </c>
      <c r="K210" s="8" t="s">
        <v>130</v>
      </c>
      <c r="L210" s="8" t="s">
        <v>526</v>
      </c>
    </row>
    <row r="211" spans="1:12" ht="30" customHeight="1">
      <c r="A211" s="8">
        <v>94</v>
      </c>
      <c r="B211" s="91" t="s">
        <v>145</v>
      </c>
      <c r="C211" s="54">
        <v>1255413</v>
      </c>
      <c r="D211" s="55" t="s">
        <v>2</v>
      </c>
      <c r="E211" s="8" t="s">
        <v>211</v>
      </c>
      <c r="F211" s="14" t="s">
        <v>327</v>
      </c>
      <c r="G211" s="8" t="s">
        <v>251</v>
      </c>
      <c r="H211" s="63" t="s">
        <v>328</v>
      </c>
      <c r="I211" s="8" t="s">
        <v>329</v>
      </c>
      <c r="J211" s="54">
        <v>600000</v>
      </c>
      <c r="K211" s="8" t="s">
        <v>471</v>
      </c>
      <c r="L211" s="8" t="s">
        <v>521</v>
      </c>
    </row>
    <row r="212" spans="1:12" ht="30" customHeight="1">
      <c r="A212" s="8">
        <v>95</v>
      </c>
      <c r="B212" s="60" t="s">
        <v>65</v>
      </c>
      <c r="C212" s="54">
        <v>3424714</v>
      </c>
      <c r="D212" s="55" t="s">
        <v>2</v>
      </c>
      <c r="E212" s="8" t="s">
        <v>211</v>
      </c>
      <c r="F212" s="14" t="s">
        <v>327</v>
      </c>
      <c r="G212" s="8" t="s">
        <v>251</v>
      </c>
      <c r="H212" s="63" t="s">
        <v>330</v>
      </c>
      <c r="I212" s="8" t="s">
        <v>329</v>
      </c>
      <c r="J212" s="54">
        <v>600000</v>
      </c>
      <c r="K212" s="8" t="s">
        <v>471</v>
      </c>
      <c r="L212" s="8" t="s">
        <v>521</v>
      </c>
    </row>
    <row r="213" spans="1:12" ht="30" customHeight="1">
      <c r="A213" s="8">
        <v>96</v>
      </c>
      <c r="B213" s="60" t="s">
        <v>169</v>
      </c>
      <c r="C213" s="54">
        <v>1480246</v>
      </c>
      <c r="D213" s="55" t="s">
        <v>2</v>
      </c>
      <c r="E213" s="8" t="s">
        <v>170</v>
      </c>
      <c r="F213" s="14" t="s">
        <v>327</v>
      </c>
      <c r="G213" s="8" t="s">
        <v>251</v>
      </c>
      <c r="H213" s="63" t="s">
        <v>328</v>
      </c>
      <c r="I213" s="8" t="s">
        <v>329</v>
      </c>
      <c r="J213" s="54">
        <v>600000</v>
      </c>
      <c r="K213" s="8" t="s">
        <v>471</v>
      </c>
      <c r="L213" s="8" t="s">
        <v>521</v>
      </c>
    </row>
    <row r="214" spans="1:12" ht="30" customHeight="1">
      <c r="A214" s="8">
        <v>97</v>
      </c>
      <c r="B214" s="8" t="s">
        <v>13</v>
      </c>
      <c r="C214" s="54">
        <v>972641</v>
      </c>
      <c r="D214" s="55" t="s">
        <v>2</v>
      </c>
      <c r="E214" s="8" t="s">
        <v>67</v>
      </c>
      <c r="F214" s="14" t="s">
        <v>331</v>
      </c>
      <c r="G214" s="56" t="s">
        <v>166</v>
      </c>
      <c r="H214" s="56" t="s">
        <v>332</v>
      </c>
      <c r="I214" s="8" t="s">
        <v>333</v>
      </c>
      <c r="J214" s="54">
        <v>300000</v>
      </c>
      <c r="K214" s="8" t="s">
        <v>130</v>
      </c>
      <c r="L214" s="8" t="s">
        <v>458</v>
      </c>
    </row>
    <row r="215" spans="1:12" ht="30" customHeight="1">
      <c r="A215" s="8">
        <v>98</v>
      </c>
      <c r="B215" s="91" t="s">
        <v>150</v>
      </c>
      <c r="C215" s="54">
        <v>1968391</v>
      </c>
      <c r="D215" s="55" t="s">
        <v>2</v>
      </c>
      <c r="E215" s="12" t="s">
        <v>151</v>
      </c>
      <c r="F215" s="14" t="s">
        <v>334</v>
      </c>
      <c r="G215" s="56" t="s">
        <v>189</v>
      </c>
      <c r="H215" s="56" t="s">
        <v>335</v>
      </c>
      <c r="I215" s="8" t="s">
        <v>336</v>
      </c>
      <c r="J215" s="54">
        <v>400000</v>
      </c>
      <c r="K215" s="8" t="s">
        <v>130</v>
      </c>
      <c r="L215" s="8" t="s">
        <v>459</v>
      </c>
    </row>
    <row r="216" spans="1:12" ht="30" customHeight="1">
      <c r="A216" s="8">
        <v>99</v>
      </c>
      <c r="B216" s="60" t="s">
        <v>66</v>
      </c>
      <c r="C216" s="54">
        <v>1551484</v>
      </c>
      <c r="D216" s="55" t="s">
        <v>1</v>
      </c>
      <c r="E216" s="8" t="s">
        <v>5</v>
      </c>
      <c r="F216" s="14" t="s">
        <v>337</v>
      </c>
      <c r="G216" s="56" t="s">
        <v>166</v>
      </c>
      <c r="H216" s="56" t="s">
        <v>332</v>
      </c>
      <c r="I216" s="8" t="s">
        <v>338</v>
      </c>
      <c r="J216" s="54">
        <v>500000</v>
      </c>
      <c r="K216" s="8" t="s">
        <v>130</v>
      </c>
      <c r="L216" s="8" t="s">
        <v>460</v>
      </c>
    </row>
    <row r="217" spans="1:12" ht="30" customHeight="1">
      <c r="A217" s="8">
        <v>100</v>
      </c>
      <c r="B217" s="60" t="s">
        <v>339</v>
      </c>
      <c r="C217" s="54">
        <v>3341044</v>
      </c>
      <c r="D217" s="55" t="s">
        <v>1</v>
      </c>
      <c r="E217" s="8" t="s">
        <v>340</v>
      </c>
      <c r="F217" s="14" t="s">
        <v>341</v>
      </c>
      <c r="G217" s="8" t="s">
        <v>189</v>
      </c>
      <c r="H217" s="56" t="s">
        <v>335</v>
      </c>
      <c r="I217" s="8" t="s">
        <v>342</v>
      </c>
      <c r="J217" s="54">
        <v>600000</v>
      </c>
      <c r="K217" s="8" t="s">
        <v>546</v>
      </c>
      <c r="L217" s="8" t="s">
        <v>554</v>
      </c>
    </row>
    <row r="218" spans="1:12" ht="15.75" thickBot="1">
      <c r="A218" s="79" t="s">
        <v>443</v>
      </c>
      <c r="B218" s="80"/>
      <c r="C218" s="80"/>
      <c r="D218" s="80"/>
      <c r="E218" s="80"/>
      <c r="F218" s="80"/>
      <c r="G218" s="80"/>
      <c r="H218" s="80"/>
      <c r="I218" s="81"/>
      <c r="J218" s="19">
        <f>SUM(J208:J217)</f>
        <v>5250000</v>
      </c>
      <c r="K218" s="88"/>
      <c r="L218" s="89"/>
    </row>
    <row r="219" spans="1:12" ht="15.75" thickTop="1">
      <c r="A219" s="76" t="s">
        <v>442</v>
      </c>
      <c r="B219" s="76"/>
    </row>
    <row r="222" spans="1:12" ht="18.75">
      <c r="A222" s="71" t="s">
        <v>0</v>
      </c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5.75">
      <c r="A223" s="72" t="s">
        <v>18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>
      <c r="A224" s="73" t="s">
        <v>19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>
      <c r="A225" s="74"/>
      <c r="B225" s="74"/>
      <c r="C225" s="74"/>
      <c r="D225" s="52"/>
      <c r="E225" s="6"/>
      <c r="F225" s="7"/>
      <c r="G225" s="7"/>
      <c r="H225" s="5"/>
      <c r="I225" s="75" t="s">
        <v>61</v>
      </c>
      <c r="J225" s="75"/>
      <c r="K225" s="75"/>
      <c r="L225" s="75"/>
    </row>
    <row r="226" spans="1:12">
      <c r="A226" s="65" t="s">
        <v>33</v>
      </c>
      <c r="B226" s="65"/>
      <c r="C226" s="65"/>
      <c r="D226" s="65"/>
      <c r="E226" s="65"/>
      <c r="F226" s="65"/>
      <c r="G226" s="7"/>
      <c r="I226" s="66" t="s">
        <v>60</v>
      </c>
      <c r="J226" s="66"/>
      <c r="K226" s="66"/>
      <c r="L226" s="66"/>
    </row>
    <row r="227" spans="1:12">
      <c r="A227" s="6"/>
      <c r="B227" s="6"/>
      <c r="C227" s="6"/>
      <c r="D227" s="6"/>
      <c r="E227" s="6"/>
      <c r="F227" s="7"/>
      <c r="G227" s="7"/>
      <c r="H227" s="5"/>
      <c r="I227" s="5"/>
      <c r="J227" s="6"/>
      <c r="K227" s="5"/>
      <c r="L227" s="11"/>
    </row>
    <row r="228" spans="1:12" ht="38.25">
      <c r="A228" s="67" t="s">
        <v>22</v>
      </c>
      <c r="B228" s="67"/>
      <c r="C228" s="67" t="s">
        <v>21</v>
      </c>
      <c r="D228" s="68" t="s">
        <v>34</v>
      </c>
      <c r="E228" s="69" t="s">
        <v>23</v>
      </c>
      <c r="F228" s="50" t="s">
        <v>29</v>
      </c>
      <c r="G228" s="70" t="s">
        <v>25</v>
      </c>
      <c r="H228" s="77" t="s">
        <v>26</v>
      </c>
      <c r="I228" s="77" t="s">
        <v>27</v>
      </c>
      <c r="J228" s="77" t="s">
        <v>28</v>
      </c>
      <c r="K228" s="67" t="s">
        <v>30</v>
      </c>
      <c r="L228" s="67"/>
    </row>
    <row r="229" spans="1:12" ht="24">
      <c r="A229" s="67"/>
      <c r="B229" s="67"/>
      <c r="C229" s="67"/>
      <c r="D229" s="68"/>
      <c r="E229" s="69"/>
      <c r="F229" s="51" t="s">
        <v>24</v>
      </c>
      <c r="G229" s="70"/>
      <c r="H229" s="78"/>
      <c r="I229" s="78"/>
      <c r="J229" s="78"/>
      <c r="K229" s="32" t="s">
        <v>31</v>
      </c>
      <c r="L229" s="15" t="s">
        <v>32</v>
      </c>
    </row>
    <row r="230" spans="1:12" ht="30" customHeight="1">
      <c r="A230" s="8">
        <v>101</v>
      </c>
      <c r="B230" s="60" t="s">
        <v>343</v>
      </c>
      <c r="C230" s="54">
        <v>4659711</v>
      </c>
      <c r="D230" s="55" t="s">
        <v>1</v>
      </c>
      <c r="E230" s="8" t="s">
        <v>344</v>
      </c>
      <c r="F230" s="14" t="s">
        <v>341</v>
      </c>
      <c r="G230" s="8" t="s">
        <v>189</v>
      </c>
      <c r="H230" s="56" t="s">
        <v>335</v>
      </c>
      <c r="I230" s="8" t="s">
        <v>342</v>
      </c>
      <c r="J230" s="54">
        <v>600000</v>
      </c>
      <c r="K230" s="8" t="s">
        <v>546</v>
      </c>
      <c r="L230" s="8" t="s">
        <v>555</v>
      </c>
    </row>
    <row r="231" spans="1:12" ht="30" customHeight="1">
      <c r="A231" s="8">
        <v>102</v>
      </c>
      <c r="B231" s="60" t="s">
        <v>8</v>
      </c>
      <c r="C231" s="54">
        <v>3321103</v>
      </c>
      <c r="D231" s="55" t="s">
        <v>2</v>
      </c>
      <c r="E231" s="8" t="s">
        <v>48</v>
      </c>
      <c r="F231" s="14" t="s">
        <v>341</v>
      </c>
      <c r="G231" s="8" t="s">
        <v>189</v>
      </c>
      <c r="H231" s="56" t="s">
        <v>335</v>
      </c>
      <c r="I231" s="8" t="s">
        <v>342</v>
      </c>
      <c r="J231" s="54">
        <v>300000</v>
      </c>
      <c r="K231" s="8" t="s">
        <v>546</v>
      </c>
      <c r="L231" s="8" t="s">
        <v>556</v>
      </c>
    </row>
    <row r="232" spans="1:12" ht="30" customHeight="1">
      <c r="A232" s="8">
        <v>103</v>
      </c>
      <c r="B232" s="60" t="s">
        <v>345</v>
      </c>
      <c r="C232" s="54">
        <v>2826094</v>
      </c>
      <c r="D232" s="55" t="s">
        <v>2</v>
      </c>
      <c r="E232" s="8" t="s">
        <v>346</v>
      </c>
      <c r="F232" s="14" t="s">
        <v>341</v>
      </c>
      <c r="G232" s="8" t="s">
        <v>189</v>
      </c>
      <c r="H232" s="56" t="s">
        <v>335</v>
      </c>
      <c r="I232" s="8" t="s">
        <v>342</v>
      </c>
      <c r="J232" s="54">
        <v>300000</v>
      </c>
      <c r="K232" s="8" t="s">
        <v>130</v>
      </c>
      <c r="L232" s="8" t="s">
        <v>552</v>
      </c>
    </row>
    <row r="233" spans="1:12" ht="30" customHeight="1">
      <c r="A233" s="8">
        <v>104</v>
      </c>
      <c r="B233" s="60" t="s">
        <v>347</v>
      </c>
      <c r="C233" s="54">
        <v>2956649</v>
      </c>
      <c r="D233" s="55" t="s">
        <v>2</v>
      </c>
      <c r="E233" s="8" t="s">
        <v>348</v>
      </c>
      <c r="F233" s="14" t="s">
        <v>341</v>
      </c>
      <c r="G233" s="8" t="s">
        <v>189</v>
      </c>
      <c r="H233" s="56" t="s">
        <v>335</v>
      </c>
      <c r="I233" s="8" t="s">
        <v>342</v>
      </c>
      <c r="J233" s="54">
        <v>300000</v>
      </c>
      <c r="K233" s="8" t="s">
        <v>130</v>
      </c>
      <c r="L233" s="8" t="s">
        <v>552</v>
      </c>
    </row>
    <row r="234" spans="1:12" ht="30" customHeight="1">
      <c r="A234" s="8">
        <v>105</v>
      </c>
      <c r="B234" s="60" t="s">
        <v>349</v>
      </c>
      <c r="C234" s="54">
        <v>3491971</v>
      </c>
      <c r="D234" s="55" t="s">
        <v>1</v>
      </c>
      <c r="E234" s="8" t="s">
        <v>340</v>
      </c>
      <c r="F234" s="14" t="s">
        <v>341</v>
      </c>
      <c r="G234" s="8" t="s">
        <v>189</v>
      </c>
      <c r="H234" s="56" t="s">
        <v>335</v>
      </c>
      <c r="I234" s="8" t="s">
        <v>342</v>
      </c>
      <c r="J234" s="54">
        <v>600000</v>
      </c>
      <c r="K234" s="8" t="s">
        <v>546</v>
      </c>
      <c r="L234" s="8" t="s">
        <v>557</v>
      </c>
    </row>
    <row r="235" spans="1:12" ht="30" customHeight="1">
      <c r="A235" s="8">
        <v>106</v>
      </c>
      <c r="B235" s="60" t="s">
        <v>350</v>
      </c>
      <c r="C235" s="54">
        <v>4977436</v>
      </c>
      <c r="D235" s="55" t="s">
        <v>1</v>
      </c>
      <c r="E235" s="8" t="s">
        <v>344</v>
      </c>
      <c r="F235" s="14" t="s">
        <v>341</v>
      </c>
      <c r="G235" s="8" t="s">
        <v>189</v>
      </c>
      <c r="H235" s="56" t="s">
        <v>335</v>
      </c>
      <c r="I235" s="8" t="s">
        <v>342</v>
      </c>
      <c r="J235" s="54">
        <v>600000</v>
      </c>
      <c r="K235" s="8" t="s">
        <v>546</v>
      </c>
      <c r="L235" s="8" t="s">
        <v>558</v>
      </c>
    </row>
    <row r="236" spans="1:12" ht="30" customHeight="1">
      <c r="A236" s="8">
        <v>107</v>
      </c>
      <c r="B236" s="60" t="s">
        <v>351</v>
      </c>
      <c r="C236" s="54">
        <v>1337731</v>
      </c>
      <c r="D236" s="55" t="s">
        <v>2</v>
      </c>
      <c r="E236" s="8" t="s">
        <v>352</v>
      </c>
      <c r="F236" s="14" t="s">
        <v>341</v>
      </c>
      <c r="G236" s="8" t="s">
        <v>189</v>
      </c>
      <c r="H236" s="56" t="s">
        <v>335</v>
      </c>
      <c r="I236" s="8" t="s">
        <v>342</v>
      </c>
      <c r="J236" s="54">
        <v>300000</v>
      </c>
      <c r="K236" s="8" t="s">
        <v>130</v>
      </c>
      <c r="L236" s="8" t="s">
        <v>552</v>
      </c>
    </row>
    <row r="237" spans="1:12" ht="30" customHeight="1">
      <c r="A237" s="8">
        <v>108</v>
      </c>
      <c r="B237" s="60" t="s">
        <v>353</v>
      </c>
      <c r="C237" s="54">
        <v>435766</v>
      </c>
      <c r="D237" s="55" t="s">
        <v>2</v>
      </c>
      <c r="E237" s="8" t="s">
        <v>354</v>
      </c>
      <c r="F237" s="14" t="s">
        <v>341</v>
      </c>
      <c r="G237" s="8" t="s">
        <v>189</v>
      </c>
      <c r="H237" s="56" t="s">
        <v>335</v>
      </c>
      <c r="I237" s="8" t="s">
        <v>342</v>
      </c>
      <c r="J237" s="54">
        <v>600000</v>
      </c>
      <c r="K237" s="8" t="s">
        <v>546</v>
      </c>
      <c r="L237" s="8" t="s">
        <v>559</v>
      </c>
    </row>
    <row r="238" spans="1:12" ht="30" customHeight="1">
      <c r="A238" s="8">
        <v>109</v>
      </c>
      <c r="B238" s="60" t="s">
        <v>355</v>
      </c>
      <c r="C238" s="54">
        <v>2381228</v>
      </c>
      <c r="D238" s="55" t="s">
        <v>1</v>
      </c>
      <c r="E238" s="8" t="s">
        <v>344</v>
      </c>
      <c r="F238" s="14" t="s">
        <v>341</v>
      </c>
      <c r="G238" s="8" t="s">
        <v>189</v>
      </c>
      <c r="H238" s="56" t="s">
        <v>335</v>
      </c>
      <c r="I238" s="8" t="s">
        <v>342</v>
      </c>
      <c r="J238" s="54">
        <v>600000</v>
      </c>
      <c r="K238" s="8" t="s">
        <v>546</v>
      </c>
      <c r="L238" s="8" t="s">
        <v>560</v>
      </c>
    </row>
    <row r="239" spans="1:12" ht="30" customHeight="1">
      <c r="A239" s="8">
        <v>110</v>
      </c>
      <c r="B239" s="60" t="s">
        <v>356</v>
      </c>
      <c r="C239" s="54">
        <v>4517272</v>
      </c>
      <c r="D239" s="55" t="s">
        <v>2</v>
      </c>
      <c r="E239" s="8" t="s">
        <v>357</v>
      </c>
      <c r="F239" s="14" t="s">
        <v>341</v>
      </c>
      <c r="G239" s="8" t="s">
        <v>189</v>
      </c>
      <c r="H239" s="56" t="s">
        <v>335</v>
      </c>
      <c r="I239" s="8" t="s">
        <v>342</v>
      </c>
      <c r="J239" s="54">
        <v>300000</v>
      </c>
      <c r="K239" s="8" t="s">
        <v>546</v>
      </c>
      <c r="L239" s="8" t="s">
        <v>561</v>
      </c>
    </row>
    <row r="240" spans="1:12" ht="15.75" thickBot="1">
      <c r="A240" s="79" t="s">
        <v>444</v>
      </c>
      <c r="B240" s="80"/>
      <c r="C240" s="80"/>
      <c r="D240" s="80"/>
      <c r="E240" s="80"/>
      <c r="F240" s="80"/>
      <c r="G240" s="80"/>
      <c r="H240" s="80"/>
      <c r="I240" s="81"/>
      <c r="J240" s="19">
        <f>SUM(J230:J239)</f>
        <v>4500000</v>
      </c>
      <c r="K240" s="88"/>
      <c r="L240" s="89"/>
    </row>
    <row r="241" spans="1:12" ht="15.75" thickTop="1">
      <c r="A241" s="76" t="s">
        <v>445</v>
      </c>
      <c r="B241" s="76"/>
    </row>
    <row r="244" spans="1:12" ht="18.75">
      <c r="A244" s="71" t="s">
        <v>0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1:12" ht="15.75">
      <c r="A245" s="72" t="s">
        <v>18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</row>
    <row r="246" spans="1:12">
      <c r="A246" s="73" t="s">
        <v>19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2">
      <c r="A247" s="74"/>
      <c r="B247" s="74"/>
      <c r="C247" s="74"/>
      <c r="D247" s="52"/>
      <c r="E247" s="6"/>
      <c r="F247" s="7"/>
      <c r="G247" s="7"/>
      <c r="H247" s="5"/>
      <c r="I247" s="75" t="s">
        <v>61</v>
      </c>
      <c r="J247" s="75"/>
      <c r="K247" s="75"/>
      <c r="L247" s="75"/>
    </row>
    <row r="248" spans="1:12">
      <c r="A248" s="65" t="s">
        <v>33</v>
      </c>
      <c r="B248" s="65"/>
      <c r="C248" s="65"/>
      <c r="D248" s="65"/>
      <c r="E248" s="65"/>
      <c r="F248" s="65"/>
      <c r="G248" s="7"/>
      <c r="I248" s="66" t="s">
        <v>60</v>
      </c>
      <c r="J248" s="66"/>
      <c r="K248" s="66"/>
      <c r="L248" s="66"/>
    </row>
    <row r="249" spans="1:12">
      <c r="A249" s="6"/>
      <c r="B249" s="6"/>
      <c r="C249" s="6"/>
      <c r="D249" s="6"/>
      <c r="E249" s="6"/>
      <c r="F249" s="7"/>
      <c r="G249" s="7"/>
      <c r="H249" s="5"/>
      <c r="I249" s="5"/>
      <c r="J249" s="6"/>
      <c r="K249" s="5"/>
      <c r="L249" s="11"/>
    </row>
    <row r="250" spans="1:12" ht="38.25">
      <c r="A250" s="67" t="s">
        <v>22</v>
      </c>
      <c r="B250" s="67"/>
      <c r="C250" s="67" t="s">
        <v>21</v>
      </c>
      <c r="D250" s="68" t="s">
        <v>34</v>
      </c>
      <c r="E250" s="69" t="s">
        <v>23</v>
      </c>
      <c r="F250" s="50" t="s">
        <v>29</v>
      </c>
      <c r="G250" s="70" t="s">
        <v>25</v>
      </c>
      <c r="H250" s="77" t="s">
        <v>26</v>
      </c>
      <c r="I250" s="77" t="s">
        <v>27</v>
      </c>
      <c r="J250" s="77" t="s">
        <v>28</v>
      </c>
      <c r="K250" s="67" t="s">
        <v>30</v>
      </c>
      <c r="L250" s="67"/>
    </row>
    <row r="251" spans="1:12" ht="24">
      <c r="A251" s="67"/>
      <c r="B251" s="67"/>
      <c r="C251" s="67"/>
      <c r="D251" s="68"/>
      <c r="E251" s="69"/>
      <c r="F251" s="51" t="s">
        <v>24</v>
      </c>
      <c r="G251" s="70"/>
      <c r="H251" s="78"/>
      <c r="I251" s="78"/>
      <c r="J251" s="78"/>
      <c r="K251" s="32" t="s">
        <v>31</v>
      </c>
      <c r="L251" s="15" t="s">
        <v>32</v>
      </c>
    </row>
    <row r="252" spans="1:12" ht="30" customHeight="1">
      <c r="A252" s="8">
        <v>111</v>
      </c>
      <c r="B252" s="60" t="s">
        <v>47</v>
      </c>
      <c r="C252" s="54">
        <v>5460249</v>
      </c>
      <c r="D252" s="55" t="s">
        <v>2</v>
      </c>
      <c r="E252" s="8" t="s">
        <v>211</v>
      </c>
      <c r="F252" s="14" t="s">
        <v>341</v>
      </c>
      <c r="G252" s="8" t="s">
        <v>189</v>
      </c>
      <c r="H252" s="56" t="s">
        <v>335</v>
      </c>
      <c r="I252" s="8" t="s">
        <v>342</v>
      </c>
      <c r="J252" s="54">
        <v>300000</v>
      </c>
      <c r="K252" s="8" t="s">
        <v>130</v>
      </c>
      <c r="L252" s="8" t="s">
        <v>553</v>
      </c>
    </row>
    <row r="253" spans="1:12" ht="30" customHeight="1">
      <c r="A253" s="8">
        <v>112</v>
      </c>
      <c r="B253" s="60" t="s">
        <v>312</v>
      </c>
      <c r="C253" s="54">
        <v>1067960</v>
      </c>
      <c r="D253" s="55" t="s">
        <v>2</v>
      </c>
      <c r="E253" s="8" t="s">
        <v>211</v>
      </c>
      <c r="F253" s="14" t="s">
        <v>341</v>
      </c>
      <c r="G253" s="8" t="s">
        <v>189</v>
      </c>
      <c r="H253" s="56" t="s">
        <v>335</v>
      </c>
      <c r="I253" s="8" t="s">
        <v>342</v>
      </c>
      <c r="J253" s="54">
        <v>400000</v>
      </c>
      <c r="K253" s="8" t="s">
        <v>562</v>
      </c>
      <c r="L253" s="8" t="s">
        <v>562</v>
      </c>
    </row>
    <row r="254" spans="1:12" ht="30" customHeight="1">
      <c r="A254" s="8">
        <v>113</v>
      </c>
      <c r="B254" s="8" t="s">
        <v>177</v>
      </c>
      <c r="C254" s="54">
        <v>1490875</v>
      </c>
      <c r="D254" s="55" t="s">
        <v>2</v>
      </c>
      <c r="E254" s="8" t="s">
        <v>178</v>
      </c>
      <c r="F254" s="14" t="s">
        <v>358</v>
      </c>
      <c r="G254" s="56" t="s">
        <v>189</v>
      </c>
      <c r="H254" s="56" t="s">
        <v>359</v>
      </c>
      <c r="I254" s="61" t="s">
        <v>360</v>
      </c>
      <c r="J254" s="54">
        <v>750000</v>
      </c>
      <c r="K254" s="8" t="s">
        <v>453</v>
      </c>
      <c r="L254" s="8" t="s">
        <v>543</v>
      </c>
    </row>
    <row r="255" spans="1:12" ht="30" customHeight="1">
      <c r="A255" s="8">
        <v>114</v>
      </c>
      <c r="B255" s="8" t="s">
        <v>111</v>
      </c>
      <c r="C255" s="54">
        <v>5459944</v>
      </c>
      <c r="D255" s="55" t="s">
        <v>2</v>
      </c>
      <c r="E255" s="8" t="s">
        <v>112</v>
      </c>
      <c r="F255" s="14" t="s">
        <v>358</v>
      </c>
      <c r="G255" s="56" t="s">
        <v>189</v>
      </c>
      <c r="H255" s="56" t="s">
        <v>359</v>
      </c>
      <c r="I255" s="61" t="s">
        <v>360</v>
      </c>
      <c r="J255" s="54">
        <v>450000</v>
      </c>
      <c r="K255" s="8" t="s">
        <v>453</v>
      </c>
      <c r="L255" s="8" t="s">
        <v>544</v>
      </c>
    </row>
    <row r="256" spans="1:12" ht="30" customHeight="1">
      <c r="A256" s="8">
        <v>115</v>
      </c>
      <c r="B256" s="8" t="s">
        <v>184</v>
      </c>
      <c r="C256" s="54">
        <v>3678545</v>
      </c>
      <c r="D256" s="8" t="s">
        <v>1</v>
      </c>
      <c r="E256" s="8" t="s">
        <v>185</v>
      </c>
      <c r="F256" s="14" t="s">
        <v>358</v>
      </c>
      <c r="G256" s="56" t="s">
        <v>189</v>
      </c>
      <c r="H256" s="56" t="s">
        <v>359</v>
      </c>
      <c r="I256" s="61" t="s">
        <v>360</v>
      </c>
      <c r="J256" s="54">
        <v>450000</v>
      </c>
      <c r="K256" s="8" t="s">
        <v>453</v>
      </c>
      <c r="L256" s="8" t="s">
        <v>545</v>
      </c>
    </row>
    <row r="257" spans="1:12" ht="30" customHeight="1">
      <c r="A257" s="8">
        <v>116</v>
      </c>
      <c r="B257" s="8" t="s">
        <v>361</v>
      </c>
      <c r="C257" s="54">
        <v>5389376</v>
      </c>
      <c r="D257" s="55" t="s">
        <v>2</v>
      </c>
      <c r="E257" s="8" t="s">
        <v>362</v>
      </c>
      <c r="F257" s="14" t="s">
        <v>363</v>
      </c>
      <c r="G257" s="56" t="s">
        <v>189</v>
      </c>
      <c r="H257" s="56" t="s">
        <v>335</v>
      </c>
      <c r="I257" s="61" t="s">
        <v>364</v>
      </c>
      <c r="J257" s="54">
        <v>300000</v>
      </c>
      <c r="K257" s="8" t="s">
        <v>453</v>
      </c>
      <c r="L257" s="8" t="s">
        <v>531</v>
      </c>
    </row>
    <row r="258" spans="1:12" ht="30" customHeight="1">
      <c r="A258" s="8">
        <v>117</v>
      </c>
      <c r="B258" s="8" t="s">
        <v>14</v>
      </c>
      <c r="C258" s="54">
        <v>1231195</v>
      </c>
      <c r="D258" s="55" t="s">
        <v>2</v>
      </c>
      <c r="E258" s="8" t="s">
        <v>50</v>
      </c>
      <c r="F258" s="14" t="s">
        <v>365</v>
      </c>
      <c r="G258" s="56" t="s">
        <v>366</v>
      </c>
      <c r="H258" s="56" t="s">
        <v>367</v>
      </c>
      <c r="I258" s="8" t="s">
        <v>368</v>
      </c>
      <c r="J258" s="54">
        <v>450000</v>
      </c>
      <c r="K258" s="8" t="s">
        <v>527</v>
      </c>
      <c r="L258" s="8" t="s">
        <v>528</v>
      </c>
    </row>
    <row r="259" spans="1:12" ht="30" customHeight="1">
      <c r="A259" s="8">
        <v>118</v>
      </c>
      <c r="B259" s="8" t="s">
        <v>171</v>
      </c>
      <c r="C259" s="54">
        <v>3836849</v>
      </c>
      <c r="D259" s="55" t="s">
        <v>2</v>
      </c>
      <c r="E259" s="8" t="s">
        <v>172</v>
      </c>
      <c r="F259" s="14" t="s">
        <v>369</v>
      </c>
      <c r="G259" s="56" t="s">
        <v>166</v>
      </c>
      <c r="H259" s="56" t="s">
        <v>367</v>
      </c>
      <c r="I259" s="8" t="s">
        <v>370</v>
      </c>
      <c r="J259" s="54">
        <v>750000</v>
      </c>
      <c r="K259" s="8" t="s">
        <v>456</v>
      </c>
      <c r="L259" s="8" t="s">
        <v>533</v>
      </c>
    </row>
    <row r="260" spans="1:12" ht="30" customHeight="1">
      <c r="A260" s="8">
        <v>119</v>
      </c>
      <c r="B260" s="8" t="s">
        <v>89</v>
      </c>
      <c r="C260" s="54">
        <v>1841903</v>
      </c>
      <c r="D260" s="55" t="s">
        <v>2</v>
      </c>
      <c r="E260" s="8" t="s">
        <v>11</v>
      </c>
      <c r="F260" s="14" t="s">
        <v>369</v>
      </c>
      <c r="G260" s="56" t="s">
        <v>166</v>
      </c>
      <c r="H260" s="56" t="s">
        <v>367</v>
      </c>
      <c r="I260" s="8" t="s">
        <v>370</v>
      </c>
      <c r="J260" s="54">
        <v>750000</v>
      </c>
      <c r="K260" s="8" t="s">
        <v>456</v>
      </c>
      <c r="L260" s="8" t="s">
        <v>534</v>
      </c>
    </row>
    <row r="261" spans="1:12" ht="30" customHeight="1">
      <c r="A261" s="8">
        <v>120</v>
      </c>
      <c r="B261" s="8" t="s">
        <v>371</v>
      </c>
      <c r="C261" s="54">
        <v>4997403</v>
      </c>
      <c r="D261" s="55" t="s">
        <v>2</v>
      </c>
      <c r="E261" s="8" t="s">
        <v>372</v>
      </c>
      <c r="F261" s="14" t="s">
        <v>369</v>
      </c>
      <c r="G261" s="56" t="s">
        <v>166</v>
      </c>
      <c r="H261" s="56" t="s">
        <v>367</v>
      </c>
      <c r="I261" s="8" t="s">
        <v>370</v>
      </c>
      <c r="J261" s="54">
        <v>500000</v>
      </c>
      <c r="K261" s="8" t="s">
        <v>456</v>
      </c>
      <c r="L261" s="8" t="s">
        <v>535</v>
      </c>
    </row>
    <row r="262" spans="1:12" ht="15.75" thickBot="1">
      <c r="A262" s="79" t="s">
        <v>113</v>
      </c>
      <c r="B262" s="80"/>
      <c r="C262" s="80"/>
      <c r="D262" s="80"/>
      <c r="E262" s="80"/>
      <c r="F262" s="80"/>
      <c r="G262" s="80"/>
      <c r="H262" s="80"/>
      <c r="I262" s="81"/>
      <c r="J262" s="19">
        <f>SUM(J252:J261)</f>
        <v>5100000</v>
      </c>
      <c r="K262" s="88"/>
      <c r="L262" s="89"/>
    </row>
    <row r="263" spans="1:12" ht="15.75" thickTop="1">
      <c r="A263" s="76" t="s">
        <v>446</v>
      </c>
      <c r="B263" s="76"/>
    </row>
    <row r="266" spans="1:12" ht="18.75">
      <c r="A266" s="71" t="s">
        <v>0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7" spans="1:12" ht="15.75">
      <c r="A267" s="72" t="s">
        <v>18</v>
      </c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</row>
    <row r="268" spans="1:12">
      <c r="A268" s="73" t="s">
        <v>19</v>
      </c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</row>
    <row r="269" spans="1:12">
      <c r="A269" s="74"/>
      <c r="B269" s="74"/>
      <c r="C269" s="74"/>
      <c r="D269" s="52"/>
      <c r="E269" s="6"/>
      <c r="F269" s="7"/>
      <c r="G269" s="7"/>
      <c r="H269" s="5"/>
      <c r="I269" s="75" t="s">
        <v>61</v>
      </c>
      <c r="J269" s="75"/>
      <c r="K269" s="75"/>
      <c r="L269" s="75"/>
    </row>
    <row r="270" spans="1:12">
      <c r="A270" s="65" t="s">
        <v>33</v>
      </c>
      <c r="B270" s="65"/>
      <c r="C270" s="65"/>
      <c r="D270" s="65"/>
      <c r="E270" s="65"/>
      <c r="F270" s="65"/>
      <c r="G270" s="7"/>
      <c r="I270" s="66" t="s">
        <v>60</v>
      </c>
      <c r="J270" s="66"/>
      <c r="K270" s="66"/>
      <c r="L270" s="66"/>
    </row>
    <row r="271" spans="1:12">
      <c r="A271" s="6"/>
      <c r="B271" s="6"/>
      <c r="C271" s="6"/>
      <c r="D271" s="6"/>
      <c r="E271" s="6"/>
      <c r="F271" s="7"/>
      <c r="G271" s="7"/>
      <c r="H271" s="5"/>
      <c r="I271" s="5"/>
      <c r="J271" s="6"/>
      <c r="K271" s="5"/>
      <c r="L271" s="11"/>
    </row>
    <row r="272" spans="1:12" ht="38.25">
      <c r="A272" s="67" t="s">
        <v>22</v>
      </c>
      <c r="B272" s="67"/>
      <c r="C272" s="67" t="s">
        <v>21</v>
      </c>
      <c r="D272" s="68" t="s">
        <v>34</v>
      </c>
      <c r="E272" s="69" t="s">
        <v>23</v>
      </c>
      <c r="F272" s="50" t="s">
        <v>29</v>
      </c>
      <c r="G272" s="70" t="s">
        <v>25</v>
      </c>
      <c r="H272" s="77" t="s">
        <v>26</v>
      </c>
      <c r="I272" s="77" t="s">
        <v>27</v>
      </c>
      <c r="J272" s="77" t="s">
        <v>28</v>
      </c>
      <c r="K272" s="67" t="s">
        <v>30</v>
      </c>
      <c r="L272" s="67"/>
    </row>
    <row r="273" spans="1:12" ht="24">
      <c r="A273" s="67"/>
      <c r="B273" s="67"/>
      <c r="C273" s="67"/>
      <c r="D273" s="68"/>
      <c r="E273" s="69"/>
      <c r="F273" s="51" t="s">
        <v>24</v>
      </c>
      <c r="G273" s="70"/>
      <c r="H273" s="78"/>
      <c r="I273" s="78"/>
      <c r="J273" s="78"/>
      <c r="K273" s="32" t="s">
        <v>31</v>
      </c>
      <c r="L273" s="15" t="s">
        <v>32</v>
      </c>
    </row>
    <row r="274" spans="1:12" ht="30" customHeight="1">
      <c r="A274" s="8">
        <v>121</v>
      </c>
      <c r="B274" s="8" t="s">
        <v>373</v>
      </c>
      <c r="C274" s="54">
        <v>1285257</v>
      </c>
      <c r="D274" s="55" t="s">
        <v>2</v>
      </c>
      <c r="E274" s="8" t="s">
        <v>271</v>
      </c>
      <c r="F274" s="14" t="s">
        <v>369</v>
      </c>
      <c r="G274" s="56" t="s">
        <v>166</v>
      </c>
      <c r="H274" s="56" t="s">
        <v>367</v>
      </c>
      <c r="I274" s="8" t="s">
        <v>370</v>
      </c>
      <c r="J274" s="54">
        <v>450000</v>
      </c>
      <c r="K274" s="8" t="s">
        <v>456</v>
      </c>
      <c r="L274" s="8" t="s">
        <v>536</v>
      </c>
    </row>
    <row r="275" spans="1:12" ht="30" customHeight="1">
      <c r="A275" s="8">
        <v>122</v>
      </c>
      <c r="B275" s="8" t="s">
        <v>13</v>
      </c>
      <c r="C275" s="54">
        <v>972641</v>
      </c>
      <c r="D275" s="55" t="s">
        <v>2</v>
      </c>
      <c r="E275" s="8" t="s">
        <v>67</v>
      </c>
      <c r="F275" s="14" t="s">
        <v>374</v>
      </c>
      <c r="G275" s="56" t="s">
        <v>36</v>
      </c>
      <c r="H275" s="56" t="s">
        <v>375</v>
      </c>
      <c r="I275" s="8" t="s">
        <v>376</v>
      </c>
      <c r="J275" s="54">
        <v>300000</v>
      </c>
      <c r="K275" s="8" t="s">
        <v>453</v>
      </c>
      <c r="L275" s="8" t="s">
        <v>540</v>
      </c>
    </row>
    <row r="276" spans="1:12" ht="30" customHeight="1">
      <c r="A276" s="8">
        <v>123</v>
      </c>
      <c r="B276" s="8" t="s">
        <v>377</v>
      </c>
      <c r="C276" s="54">
        <v>1779815</v>
      </c>
      <c r="D276" s="55" t="s">
        <v>2</v>
      </c>
      <c r="E276" s="8" t="s">
        <v>140</v>
      </c>
      <c r="F276" s="14" t="s">
        <v>374</v>
      </c>
      <c r="G276" s="56" t="s">
        <v>36</v>
      </c>
      <c r="H276" s="56" t="s">
        <v>375</v>
      </c>
      <c r="I276" s="8" t="s">
        <v>376</v>
      </c>
      <c r="J276" s="54">
        <v>300000</v>
      </c>
      <c r="K276" s="8" t="s">
        <v>453</v>
      </c>
      <c r="L276" s="8" t="s">
        <v>540</v>
      </c>
    </row>
    <row r="277" spans="1:12" ht="30" customHeight="1">
      <c r="A277" s="8">
        <v>124</v>
      </c>
      <c r="B277" s="8" t="s">
        <v>199</v>
      </c>
      <c r="C277" s="54">
        <v>582886</v>
      </c>
      <c r="D277" s="55" t="s">
        <v>2</v>
      </c>
      <c r="E277" s="8" t="s">
        <v>200</v>
      </c>
      <c r="F277" s="14" t="s">
        <v>378</v>
      </c>
      <c r="G277" s="56" t="s">
        <v>366</v>
      </c>
      <c r="H277" s="56" t="s">
        <v>367</v>
      </c>
      <c r="I277" s="8" t="s">
        <v>379</v>
      </c>
      <c r="J277" s="54">
        <v>400000</v>
      </c>
      <c r="K277" s="8" t="s">
        <v>541</v>
      </c>
      <c r="L277" s="8" t="s">
        <v>550</v>
      </c>
    </row>
    <row r="278" spans="1:12" ht="30" customHeight="1">
      <c r="A278" s="8">
        <v>125</v>
      </c>
      <c r="B278" s="8" t="s">
        <v>275</v>
      </c>
      <c r="C278" s="54">
        <v>2493502</v>
      </c>
      <c r="D278" s="55" t="s">
        <v>2</v>
      </c>
      <c r="E278" s="8" t="s">
        <v>276</v>
      </c>
      <c r="F278" s="14" t="s">
        <v>378</v>
      </c>
      <c r="G278" s="56" t="s">
        <v>366</v>
      </c>
      <c r="H278" s="56" t="s">
        <v>367</v>
      </c>
      <c r="I278" s="8" t="s">
        <v>379</v>
      </c>
      <c r="J278" s="54">
        <v>400000</v>
      </c>
      <c r="K278" s="8" t="s">
        <v>541</v>
      </c>
      <c r="L278" s="8" t="s">
        <v>551</v>
      </c>
    </row>
    <row r="279" spans="1:12" ht="30" customHeight="1">
      <c r="A279" s="8">
        <v>126</v>
      </c>
      <c r="B279" s="8" t="s">
        <v>380</v>
      </c>
      <c r="C279" s="54">
        <v>4189292</v>
      </c>
      <c r="D279" s="55" t="s">
        <v>2</v>
      </c>
      <c r="E279" s="8" t="s">
        <v>372</v>
      </c>
      <c r="F279" s="14" t="s">
        <v>381</v>
      </c>
      <c r="G279" s="56" t="s">
        <v>382</v>
      </c>
      <c r="H279" s="56" t="s">
        <v>367</v>
      </c>
      <c r="I279" s="8" t="s">
        <v>383</v>
      </c>
      <c r="J279" s="54">
        <v>300000</v>
      </c>
      <c r="K279" s="8" t="s">
        <v>453</v>
      </c>
      <c r="L279" s="8" t="s">
        <v>532</v>
      </c>
    </row>
    <row r="280" spans="1:12" ht="30" customHeight="1">
      <c r="A280" s="8">
        <v>127</v>
      </c>
      <c r="B280" s="8" t="s">
        <v>8</v>
      </c>
      <c r="C280" s="54">
        <v>3321103</v>
      </c>
      <c r="D280" s="55" t="s">
        <v>2</v>
      </c>
      <c r="E280" s="8" t="s">
        <v>134</v>
      </c>
      <c r="F280" s="14" t="s">
        <v>384</v>
      </c>
      <c r="G280" s="56" t="s">
        <v>385</v>
      </c>
      <c r="H280" s="56" t="s">
        <v>386</v>
      </c>
      <c r="I280" s="8" t="s">
        <v>387</v>
      </c>
      <c r="J280" s="54">
        <v>600000</v>
      </c>
      <c r="K280" s="8" t="s">
        <v>456</v>
      </c>
      <c r="L280" s="8" t="s">
        <v>457</v>
      </c>
    </row>
    <row r="281" spans="1:12" ht="30" customHeight="1">
      <c r="A281" s="8">
        <v>128</v>
      </c>
      <c r="B281" s="8" t="s">
        <v>6</v>
      </c>
      <c r="C281" s="54">
        <v>1786687</v>
      </c>
      <c r="D281" s="55" t="s">
        <v>1</v>
      </c>
      <c r="E281" s="8" t="s">
        <v>5</v>
      </c>
      <c r="F281" s="14" t="s">
        <v>388</v>
      </c>
      <c r="G281" s="56" t="s">
        <v>91</v>
      </c>
      <c r="H281" s="56" t="s">
        <v>319</v>
      </c>
      <c r="I281" s="8" t="s">
        <v>320</v>
      </c>
      <c r="J281" s="54">
        <v>500000</v>
      </c>
      <c r="K281" s="8" t="s">
        <v>546</v>
      </c>
      <c r="L281" s="8" t="s">
        <v>547</v>
      </c>
    </row>
    <row r="282" spans="1:12" ht="30" customHeight="1">
      <c r="A282" s="8">
        <v>129</v>
      </c>
      <c r="B282" s="8" t="s">
        <v>9</v>
      </c>
      <c r="C282" s="54">
        <v>2670687</v>
      </c>
      <c r="D282" s="55" t="s">
        <v>1</v>
      </c>
      <c r="E282" s="8" t="s">
        <v>5</v>
      </c>
      <c r="F282" s="14" t="s">
        <v>388</v>
      </c>
      <c r="G282" s="56" t="s">
        <v>91</v>
      </c>
      <c r="H282" s="56" t="s">
        <v>319</v>
      </c>
      <c r="I282" s="8" t="s">
        <v>320</v>
      </c>
      <c r="J282" s="54">
        <v>500000</v>
      </c>
      <c r="K282" s="8" t="s">
        <v>546</v>
      </c>
      <c r="L282" s="8" t="s">
        <v>547</v>
      </c>
    </row>
    <row r="283" spans="1:12" ht="30" customHeight="1">
      <c r="A283" s="8">
        <v>130</v>
      </c>
      <c r="B283" s="8" t="s">
        <v>66</v>
      </c>
      <c r="C283" s="54">
        <v>1551484</v>
      </c>
      <c r="D283" s="55" t="s">
        <v>1</v>
      </c>
      <c r="E283" s="8" t="s">
        <v>5</v>
      </c>
      <c r="F283" s="14" t="s">
        <v>388</v>
      </c>
      <c r="G283" s="56" t="s">
        <v>91</v>
      </c>
      <c r="H283" s="56" t="s">
        <v>319</v>
      </c>
      <c r="I283" s="8" t="s">
        <v>320</v>
      </c>
      <c r="J283" s="54">
        <v>500000</v>
      </c>
      <c r="K283" s="8" t="s">
        <v>546</v>
      </c>
      <c r="L283" s="8" t="s">
        <v>547</v>
      </c>
    </row>
    <row r="284" spans="1:12" ht="15.75" thickBot="1">
      <c r="A284" s="79" t="s">
        <v>447</v>
      </c>
      <c r="B284" s="80"/>
      <c r="C284" s="80"/>
      <c r="D284" s="80"/>
      <c r="E284" s="80"/>
      <c r="F284" s="80"/>
      <c r="G284" s="80"/>
      <c r="H284" s="80"/>
      <c r="I284" s="81"/>
      <c r="J284" s="19">
        <f>SUM(J274:J283)</f>
        <v>4250000</v>
      </c>
      <c r="K284" s="88"/>
      <c r="L284" s="89"/>
    </row>
    <row r="285" spans="1:12" ht="15.75" thickTop="1">
      <c r="A285" s="76" t="s">
        <v>448</v>
      </c>
      <c r="B285" s="76"/>
    </row>
    <row r="288" spans="1:12" ht="18.75">
      <c r="A288" s="71" t="s">
        <v>0</v>
      </c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</row>
    <row r="289" spans="1:12" ht="15.75">
      <c r="A289" s="72" t="s">
        <v>18</v>
      </c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</row>
    <row r="290" spans="1:12">
      <c r="A290" s="73" t="s">
        <v>19</v>
      </c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</row>
    <row r="291" spans="1:12">
      <c r="A291" s="74"/>
      <c r="B291" s="74"/>
      <c r="C291" s="74"/>
      <c r="D291" s="52"/>
      <c r="E291" s="6"/>
      <c r="F291" s="7"/>
      <c r="G291" s="7"/>
      <c r="H291" s="5"/>
      <c r="I291" s="75" t="s">
        <v>61</v>
      </c>
      <c r="J291" s="75"/>
      <c r="K291" s="75"/>
      <c r="L291" s="75"/>
    </row>
    <row r="292" spans="1:12">
      <c r="A292" s="65" t="s">
        <v>33</v>
      </c>
      <c r="B292" s="65"/>
      <c r="C292" s="65"/>
      <c r="D292" s="65"/>
      <c r="E292" s="65"/>
      <c r="F292" s="65"/>
      <c r="G292" s="7"/>
      <c r="I292" s="66" t="s">
        <v>60</v>
      </c>
      <c r="J292" s="66"/>
      <c r="K292" s="66"/>
      <c r="L292" s="66"/>
    </row>
    <row r="293" spans="1:12">
      <c r="A293" s="6"/>
      <c r="B293" s="6"/>
      <c r="C293" s="6"/>
      <c r="D293" s="6"/>
      <c r="E293" s="6"/>
      <c r="F293" s="7"/>
      <c r="G293" s="7"/>
      <c r="H293" s="5"/>
      <c r="I293" s="5"/>
      <c r="J293" s="6"/>
      <c r="K293" s="5"/>
      <c r="L293" s="11"/>
    </row>
    <row r="294" spans="1:12" ht="38.25">
      <c r="A294" s="67" t="s">
        <v>22</v>
      </c>
      <c r="B294" s="67"/>
      <c r="C294" s="67" t="s">
        <v>21</v>
      </c>
      <c r="D294" s="68" t="s">
        <v>34</v>
      </c>
      <c r="E294" s="69" t="s">
        <v>23</v>
      </c>
      <c r="F294" s="50" t="s">
        <v>29</v>
      </c>
      <c r="G294" s="70" t="s">
        <v>25</v>
      </c>
      <c r="H294" s="77" t="s">
        <v>26</v>
      </c>
      <c r="I294" s="77" t="s">
        <v>27</v>
      </c>
      <c r="J294" s="77" t="s">
        <v>28</v>
      </c>
      <c r="K294" s="67" t="s">
        <v>30</v>
      </c>
      <c r="L294" s="67"/>
    </row>
    <row r="295" spans="1:12" ht="24">
      <c r="A295" s="67"/>
      <c r="B295" s="67"/>
      <c r="C295" s="67"/>
      <c r="D295" s="68"/>
      <c r="E295" s="69"/>
      <c r="F295" s="51" t="s">
        <v>24</v>
      </c>
      <c r="G295" s="70"/>
      <c r="H295" s="78"/>
      <c r="I295" s="78"/>
      <c r="J295" s="78"/>
      <c r="K295" s="32" t="s">
        <v>31</v>
      </c>
      <c r="L295" s="15" t="s">
        <v>32</v>
      </c>
    </row>
    <row r="296" spans="1:12" ht="30" customHeight="1">
      <c r="A296" s="8">
        <v>131</v>
      </c>
      <c r="B296" s="8" t="s">
        <v>389</v>
      </c>
      <c r="C296" s="54">
        <v>3844605</v>
      </c>
      <c r="D296" s="55" t="s">
        <v>1</v>
      </c>
      <c r="E296" s="8" t="s">
        <v>164</v>
      </c>
      <c r="F296" s="14" t="s">
        <v>388</v>
      </c>
      <c r="G296" s="56" t="s">
        <v>91</v>
      </c>
      <c r="H296" s="56" t="s">
        <v>319</v>
      </c>
      <c r="I296" s="8" t="s">
        <v>320</v>
      </c>
      <c r="J296" s="54">
        <v>300000</v>
      </c>
      <c r="K296" s="8" t="s">
        <v>546</v>
      </c>
      <c r="L296" s="8" t="s">
        <v>548</v>
      </c>
    </row>
    <row r="297" spans="1:12" ht="30" customHeight="1">
      <c r="A297" s="8">
        <v>132</v>
      </c>
      <c r="B297" s="8" t="s">
        <v>390</v>
      </c>
      <c r="C297" s="54">
        <v>5307609</v>
      </c>
      <c r="D297" s="55" t="s">
        <v>1</v>
      </c>
      <c r="E297" s="8" t="s">
        <v>164</v>
      </c>
      <c r="F297" s="14" t="s">
        <v>388</v>
      </c>
      <c r="G297" s="56" t="s">
        <v>91</v>
      </c>
      <c r="H297" s="56" t="s">
        <v>319</v>
      </c>
      <c r="I297" s="8" t="s">
        <v>320</v>
      </c>
      <c r="J297" s="54">
        <v>300000</v>
      </c>
      <c r="K297" s="8" t="s">
        <v>546</v>
      </c>
      <c r="L297" s="8" t="s">
        <v>549</v>
      </c>
    </row>
    <row r="298" spans="1:12" ht="30" customHeight="1">
      <c r="A298" s="8">
        <v>133</v>
      </c>
      <c r="B298" s="8" t="s">
        <v>391</v>
      </c>
      <c r="C298" s="64">
        <v>4691926</v>
      </c>
      <c r="D298" s="55" t="s">
        <v>2</v>
      </c>
      <c r="E298" s="59" t="s">
        <v>392</v>
      </c>
      <c r="F298" s="14" t="s">
        <v>393</v>
      </c>
      <c r="G298" s="56" t="s">
        <v>189</v>
      </c>
      <c r="H298" s="56" t="s">
        <v>335</v>
      </c>
      <c r="I298" s="53" t="s">
        <v>394</v>
      </c>
      <c r="J298" s="54">
        <v>500000</v>
      </c>
      <c r="K298" s="8" t="s">
        <v>563</v>
      </c>
      <c r="L298" s="8">
        <v>0</v>
      </c>
    </row>
    <row r="299" spans="1:12" ht="30" customHeight="1">
      <c r="A299" s="8">
        <v>134</v>
      </c>
      <c r="B299" s="8" t="s">
        <v>395</v>
      </c>
      <c r="C299" s="64">
        <v>4978597</v>
      </c>
      <c r="D299" s="55" t="s">
        <v>2</v>
      </c>
      <c r="E299" s="8" t="s">
        <v>396</v>
      </c>
      <c r="F299" s="14" t="s">
        <v>393</v>
      </c>
      <c r="G299" s="56" t="s">
        <v>189</v>
      </c>
      <c r="H299" s="56" t="s">
        <v>335</v>
      </c>
      <c r="I299" s="53" t="s">
        <v>394</v>
      </c>
      <c r="J299" s="54">
        <v>500000</v>
      </c>
      <c r="K299" s="8" t="s">
        <v>130</v>
      </c>
      <c r="L299" s="8">
        <v>0</v>
      </c>
    </row>
    <row r="300" spans="1:12" ht="30" customHeight="1">
      <c r="A300" s="8">
        <v>135</v>
      </c>
      <c r="B300" s="8" t="s">
        <v>397</v>
      </c>
      <c r="C300" s="54">
        <v>4780269</v>
      </c>
      <c r="D300" s="55" t="s">
        <v>2</v>
      </c>
      <c r="E300" s="59" t="s">
        <v>392</v>
      </c>
      <c r="F300" s="14" t="s">
        <v>393</v>
      </c>
      <c r="G300" s="56" t="s">
        <v>189</v>
      </c>
      <c r="H300" s="56" t="s">
        <v>335</v>
      </c>
      <c r="I300" s="53" t="s">
        <v>394</v>
      </c>
      <c r="J300" s="54">
        <v>500000</v>
      </c>
      <c r="K300" s="8" t="s">
        <v>130</v>
      </c>
      <c r="L300" s="8">
        <v>0</v>
      </c>
    </row>
    <row r="301" spans="1:12" ht="30" customHeight="1">
      <c r="A301" s="8">
        <v>136</v>
      </c>
      <c r="B301" s="8" t="s">
        <v>398</v>
      </c>
      <c r="C301" s="54">
        <v>5005366</v>
      </c>
      <c r="D301" s="55" t="s">
        <v>2</v>
      </c>
      <c r="E301" s="59" t="s">
        <v>392</v>
      </c>
      <c r="F301" s="14" t="s">
        <v>393</v>
      </c>
      <c r="G301" s="56" t="s">
        <v>189</v>
      </c>
      <c r="H301" s="56" t="s">
        <v>335</v>
      </c>
      <c r="I301" s="53" t="s">
        <v>394</v>
      </c>
      <c r="J301" s="54">
        <v>500000</v>
      </c>
      <c r="K301" s="8" t="s">
        <v>130</v>
      </c>
      <c r="L301" s="8">
        <v>0</v>
      </c>
    </row>
    <row r="302" spans="1:12" ht="30" customHeight="1">
      <c r="A302" s="8">
        <v>137</v>
      </c>
      <c r="B302" s="8" t="s">
        <v>399</v>
      </c>
      <c r="C302" s="55">
        <v>4634983</v>
      </c>
      <c r="D302" s="8" t="s">
        <v>2</v>
      </c>
      <c r="E302" s="8" t="s">
        <v>400</v>
      </c>
      <c r="F302" s="14" t="s">
        <v>393</v>
      </c>
      <c r="G302" s="56" t="s">
        <v>189</v>
      </c>
      <c r="H302" s="56" t="s">
        <v>335</v>
      </c>
      <c r="I302" s="53" t="s">
        <v>394</v>
      </c>
      <c r="J302" s="54">
        <v>500000</v>
      </c>
      <c r="K302" s="8" t="s">
        <v>541</v>
      </c>
      <c r="L302" s="8">
        <v>0</v>
      </c>
    </row>
    <row r="303" spans="1:12" ht="30" customHeight="1">
      <c r="A303" s="8">
        <v>138</v>
      </c>
      <c r="B303" s="8" t="s">
        <v>401</v>
      </c>
      <c r="C303" s="54">
        <v>5663066</v>
      </c>
      <c r="D303" s="8" t="s">
        <v>2</v>
      </c>
      <c r="E303" s="8" t="s">
        <v>400</v>
      </c>
      <c r="F303" s="14" t="s">
        <v>393</v>
      </c>
      <c r="G303" s="56" t="s">
        <v>189</v>
      </c>
      <c r="H303" s="56" t="s">
        <v>335</v>
      </c>
      <c r="I303" s="53" t="s">
        <v>394</v>
      </c>
      <c r="J303" s="54">
        <v>500000</v>
      </c>
      <c r="K303" s="8" t="s">
        <v>541</v>
      </c>
      <c r="L303" s="8">
        <v>0</v>
      </c>
    </row>
    <row r="304" spans="1:12" ht="30" customHeight="1">
      <c r="A304" s="8">
        <v>139</v>
      </c>
      <c r="B304" s="8" t="s">
        <v>65</v>
      </c>
      <c r="C304" s="54">
        <v>3424714</v>
      </c>
      <c r="D304" s="55" t="s">
        <v>2</v>
      </c>
      <c r="E304" s="8" t="s">
        <v>67</v>
      </c>
      <c r="F304" s="14" t="s">
        <v>402</v>
      </c>
      <c r="G304" s="56" t="s">
        <v>166</v>
      </c>
      <c r="H304" s="56" t="s">
        <v>403</v>
      </c>
      <c r="I304" s="8" t="s">
        <v>168</v>
      </c>
      <c r="J304" s="54">
        <v>2250000</v>
      </c>
      <c r="K304" s="8" t="s">
        <v>541</v>
      </c>
      <c r="L304" s="8" t="s">
        <v>542</v>
      </c>
    </row>
    <row r="305" spans="1:12" ht="30" customHeight="1">
      <c r="A305" s="8">
        <v>140</v>
      </c>
      <c r="B305" s="8" t="s">
        <v>169</v>
      </c>
      <c r="C305" s="54">
        <v>1480246</v>
      </c>
      <c r="D305" s="55" t="s">
        <v>2</v>
      </c>
      <c r="E305" s="8" t="s">
        <v>170</v>
      </c>
      <c r="F305" s="14" t="s">
        <v>402</v>
      </c>
      <c r="G305" s="56" t="s">
        <v>166</v>
      </c>
      <c r="H305" s="56" t="s">
        <v>403</v>
      </c>
      <c r="I305" s="8" t="s">
        <v>168</v>
      </c>
      <c r="J305" s="54">
        <v>2250000</v>
      </c>
      <c r="K305" s="8" t="s">
        <v>541</v>
      </c>
      <c r="L305" s="8" t="s">
        <v>542</v>
      </c>
    </row>
    <row r="306" spans="1:12" ht="15.75" thickBot="1">
      <c r="A306" s="79" t="s">
        <v>449</v>
      </c>
      <c r="B306" s="80"/>
      <c r="C306" s="80"/>
      <c r="D306" s="80"/>
      <c r="E306" s="80"/>
      <c r="F306" s="80"/>
      <c r="G306" s="80"/>
      <c r="H306" s="80"/>
      <c r="I306" s="81"/>
      <c r="J306" s="19">
        <f>SUM(J296:J305)</f>
        <v>8100000</v>
      </c>
      <c r="K306" s="88"/>
      <c r="L306" s="89"/>
    </row>
    <row r="307" spans="1:12" ht="15.75" thickTop="1">
      <c r="A307" s="76" t="s">
        <v>450</v>
      </c>
      <c r="B307" s="76"/>
    </row>
    <row r="309" spans="1:12" ht="18.75">
      <c r="A309" s="71" t="s">
        <v>0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</row>
    <row r="310" spans="1:12" ht="15.75">
      <c r="A310" s="72" t="s">
        <v>18</v>
      </c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</row>
    <row r="311" spans="1:12">
      <c r="A311" s="73" t="s">
        <v>19</v>
      </c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</row>
    <row r="312" spans="1:12">
      <c r="A312" s="74"/>
      <c r="B312" s="74"/>
      <c r="C312" s="74"/>
      <c r="D312" s="52"/>
      <c r="E312" s="6"/>
      <c r="F312" s="7"/>
      <c r="G312" s="7"/>
      <c r="H312" s="5"/>
      <c r="I312" s="75" t="s">
        <v>61</v>
      </c>
      <c r="J312" s="75"/>
      <c r="K312" s="75"/>
      <c r="L312" s="75"/>
    </row>
    <row r="313" spans="1:12">
      <c r="A313" s="65" t="s">
        <v>33</v>
      </c>
      <c r="B313" s="65"/>
      <c r="C313" s="65"/>
      <c r="D313" s="65"/>
      <c r="E313" s="65"/>
      <c r="F313" s="65"/>
      <c r="G313" s="7"/>
      <c r="I313" s="66" t="s">
        <v>60</v>
      </c>
      <c r="J313" s="66"/>
      <c r="K313" s="66"/>
      <c r="L313" s="66"/>
    </row>
    <row r="314" spans="1:12">
      <c r="A314" s="6"/>
      <c r="B314" s="6"/>
      <c r="C314" s="6"/>
      <c r="D314" s="6"/>
      <c r="E314" s="6"/>
      <c r="F314" s="7"/>
      <c r="G314" s="7"/>
      <c r="H314" s="5"/>
      <c r="I314" s="5"/>
      <c r="J314" s="6"/>
      <c r="K314" s="5"/>
      <c r="L314" s="11"/>
    </row>
    <row r="315" spans="1:12" ht="38.25">
      <c r="A315" s="67" t="s">
        <v>22</v>
      </c>
      <c r="B315" s="67"/>
      <c r="C315" s="67" t="s">
        <v>21</v>
      </c>
      <c r="D315" s="68" t="s">
        <v>34</v>
      </c>
      <c r="E315" s="69" t="s">
        <v>23</v>
      </c>
      <c r="F315" s="50" t="s">
        <v>29</v>
      </c>
      <c r="G315" s="70" t="s">
        <v>25</v>
      </c>
      <c r="H315" s="77" t="s">
        <v>26</v>
      </c>
      <c r="I315" s="77" t="s">
        <v>27</v>
      </c>
      <c r="J315" s="77" t="s">
        <v>28</v>
      </c>
      <c r="K315" s="67" t="s">
        <v>30</v>
      </c>
      <c r="L315" s="67"/>
    </row>
    <row r="316" spans="1:12" ht="24">
      <c r="A316" s="67"/>
      <c r="B316" s="67"/>
      <c r="C316" s="67"/>
      <c r="D316" s="68"/>
      <c r="E316" s="69"/>
      <c r="F316" s="51" t="s">
        <v>24</v>
      </c>
      <c r="G316" s="70"/>
      <c r="H316" s="78"/>
      <c r="I316" s="78"/>
      <c r="J316" s="78"/>
      <c r="K316" s="32" t="s">
        <v>31</v>
      </c>
      <c r="L316" s="15" t="s">
        <v>32</v>
      </c>
    </row>
    <row r="317" spans="1:12" ht="30" customHeight="1">
      <c r="A317" s="8">
        <v>141</v>
      </c>
      <c r="B317" s="8" t="s">
        <v>15</v>
      </c>
      <c r="C317" s="54">
        <v>3242714</v>
      </c>
      <c r="D317" s="55" t="s">
        <v>2</v>
      </c>
      <c r="E317" s="8" t="s">
        <v>55</v>
      </c>
      <c r="F317" s="14" t="s">
        <v>402</v>
      </c>
      <c r="G317" s="56" t="s">
        <v>166</v>
      </c>
      <c r="H317" s="56" t="s">
        <v>403</v>
      </c>
      <c r="I317" s="8" t="s">
        <v>168</v>
      </c>
      <c r="J317" s="54">
        <v>2250000</v>
      </c>
      <c r="K317" s="8" t="s">
        <v>541</v>
      </c>
      <c r="L317" s="8" t="s">
        <v>542</v>
      </c>
    </row>
    <row r="318" spans="1:12" ht="30" customHeight="1">
      <c r="A318" s="8">
        <v>142</v>
      </c>
      <c r="B318" s="90" t="s">
        <v>145</v>
      </c>
      <c r="C318" s="54">
        <v>1255413</v>
      </c>
      <c r="D318" s="55" t="s">
        <v>2</v>
      </c>
      <c r="E318" s="8" t="s">
        <v>146</v>
      </c>
      <c r="F318" s="14" t="s">
        <v>404</v>
      </c>
      <c r="G318" s="56" t="s">
        <v>51</v>
      </c>
      <c r="H318" s="56" t="s">
        <v>405</v>
      </c>
      <c r="I318" s="8" t="s">
        <v>406</v>
      </c>
      <c r="J318" s="54">
        <v>600000</v>
      </c>
      <c r="K318" s="8" t="s">
        <v>456</v>
      </c>
      <c r="L318" s="8" t="s">
        <v>530</v>
      </c>
    </row>
    <row r="319" spans="1:12" ht="30" customHeight="1">
      <c r="A319" s="8">
        <v>143</v>
      </c>
      <c r="B319" s="8" t="s">
        <v>6</v>
      </c>
      <c r="C319" s="54">
        <v>1786687</v>
      </c>
      <c r="D319" s="55" t="s">
        <v>1</v>
      </c>
      <c r="E319" s="8" t="s">
        <v>5</v>
      </c>
      <c r="F319" s="14" t="s">
        <v>407</v>
      </c>
      <c r="G319" s="56" t="s">
        <v>408</v>
      </c>
      <c r="H319" s="56" t="s">
        <v>409</v>
      </c>
      <c r="I319" s="61" t="s">
        <v>410</v>
      </c>
      <c r="J319" s="54">
        <v>500000</v>
      </c>
      <c r="K319" s="8" t="s">
        <v>456</v>
      </c>
      <c r="L319" s="8" t="s">
        <v>539</v>
      </c>
    </row>
    <row r="320" spans="1:12" ht="30" customHeight="1">
      <c r="A320" s="8">
        <v>144</v>
      </c>
      <c r="B320" s="60" t="s">
        <v>317</v>
      </c>
      <c r="C320" s="54">
        <v>925394</v>
      </c>
      <c r="D320" s="55" t="s">
        <v>1</v>
      </c>
      <c r="E320" s="8" t="s">
        <v>5</v>
      </c>
      <c r="F320" s="14" t="s">
        <v>407</v>
      </c>
      <c r="G320" s="56" t="s">
        <v>408</v>
      </c>
      <c r="H320" s="56" t="s">
        <v>409</v>
      </c>
      <c r="I320" s="61" t="s">
        <v>410</v>
      </c>
      <c r="J320" s="54">
        <v>500000</v>
      </c>
      <c r="K320" s="8" t="s">
        <v>456</v>
      </c>
      <c r="L320" s="8" t="s">
        <v>539</v>
      </c>
    </row>
    <row r="321" spans="1:12" ht="30" customHeight="1">
      <c r="A321" s="8">
        <v>145</v>
      </c>
      <c r="B321" s="8" t="s">
        <v>411</v>
      </c>
      <c r="C321" s="54">
        <v>2010360</v>
      </c>
      <c r="D321" s="55" t="s">
        <v>1</v>
      </c>
      <c r="E321" s="8" t="s">
        <v>5</v>
      </c>
      <c r="F321" s="14" t="s">
        <v>407</v>
      </c>
      <c r="G321" s="56" t="s">
        <v>408</v>
      </c>
      <c r="H321" s="56" t="s">
        <v>409</v>
      </c>
      <c r="I321" s="61" t="s">
        <v>410</v>
      </c>
      <c r="J321" s="54">
        <v>500000</v>
      </c>
      <c r="K321" s="8" t="s">
        <v>456</v>
      </c>
      <c r="L321" s="8" t="s">
        <v>539</v>
      </c>
    </row>
    <row r="322" spans="1:12" ht="30" customHeight="1">
      <c r="A322" s="8">
        <v>146</v>
      </c>
      <c r="B322" s="8" t="s">
        <v>7</v>
      </c>
      <c r="C322" s="54">
        <v>850646</v>
      </c>
      <c r="D322" s="55" t="s">
        <v>1</v>
      </c>
      <c r="E322" s="8" t="s">
        <v>5</v>
      </c>
      <c r="F322" s="14" t="s">
        <v>407</v>
      </c>
      <c r="G322" s="56" t="s">
        <v>408</v>
      </c>
      <c r="H322" s="56" t="s">
        <v>409</v>
      </c>
      <c r="I322" s="61" t="s">
        <v>410</v>
      </c>
      <c r="J322" s="54">
        <v>300000</v>
      </c>
      <c r="K322" s="8" t="s">
        <v>456</v>
      </c>
      <c r="L322" s="8" t="s">
        <v>539</v>
      </c>
    </row>
    <row r="323" spans="1:12" ht="30" customHeight="1">
      <c r="A323" s="8">
        <v>147</v>
      </c>
      <c r="B323" s="8" t="s">
        <v>8</v>
      </c>
      <c r="C323" s="54">
        <v>3321103</v>
      </c>
      <c r="D323" s="55" t="s">
        <v>2</v>
      </c>
      <c r="E323" s="8" t="s">
        <v>48</v>
      </c>
      <c r="F323" s="14" t="s">
        <v>412</v>
      </c>
      <c r="G323" s="56" t="s">
        <v>189</v>
      </c>
      <c r="H323" s="56">
        <v>42767</v>
      </c>
      <c r="I323" s="8" t="s">
        <v>413</v>
      </c>
      <c r="J323" s="54">
        <v>150000</v>
      </c>
      <c r="K323" s="8" t="s">
        <v>453</v>
      </c>
      <c r="L323" s="8" t="s">
        <v>454</v>
      </c>
    </row>
    <row r="324" spans="1:12" ht="30" customHeight="1">
      <c r="A324" s="8">
        <v>148</v>
      </c>
      <c r="B324" s="8" t="s">
        <v>47</v>
      </c>
      <c r="C324" s="54">
        <v>5460249</v>
      </c>
      <c r="D324" s="55" t="s">
        <v>2</v>
      </c>
      <c r="E324" s="8" t="s">
        <v>48</v>
      </c>
      <c r="F324" s="14" t="s">
        <v>412</v>
      </c>
      <c r="G324" s="56" t="s">
        <v>189</v>
      </c>
      <c r="H324" s="56">
        <v>42767</v>
      </c>
      <c r="I324" s="8" t="s">
        <v>413</v>
      </c>
      <c r="J324" s="54">
        <v>150000</v>
      </c>
      <c r="K324" s="8" t="s">
        <v>453</v>
      </c>
      <c r="L324" s="8" t="s">
        <v>455</v>
      </c>
    </row>
    <row r="325" spans="1:12" ht="30" customHeight="1">
      <c r="A325" s="8">
        <v>149</v>
      </c>
      <c r="B325" s="8" t="s">
        <v>14</v>
      </c>
      <c r="C325" s="54">
        <v>1231195</v>
      </c>
      <c r="D325" s="55" t="s">
        <v>2</v>
      </c>
      <c r="E325" s="8" t="s">
        <v>50</v>
      </c>
      <c r="F325" s="14" t="s">
        <v>414</v>
      </c>
      <c r="G325" s="56" t="s">
        <v>415</v>
      </c>
      <c r="H325" s="56" t="s">
        <v>416</v>
      </c>
      <c r="I325" s="53" t="s">
        <v>417</v>
      </c>
      <c r="J325" s="54">
        <v>300000</v>
      </c>
      <c r="K325" s="8" t="s">
        <v>537</v>
      </c>
      <c r="L325" s="8" t="s">
        <v>538</v>
      </c>
    </row>
    <row r="326" spans="1:12" ht="30" customHeight="1">
      <c r="A326" s="8">
        <v>150</v>
      </c>
      <c r="B326" s="8" t="s">
        <v>227</v>
      </c>
      <c r="C326" s="54">
        <v>746650</v>
      </c>
      <c r="D326" s="55" t="s">
        <v>2</v>
      </c>
      <c r="E326" s="8" t="s">
        <v>294</v>
      </c>
      <c r="F326" s="14" t="s">
        <v>418</v>
      </c>
      <c r="G326" s="56" t="s">
        <v>419</v>
      </c>
      <c r="H326" s="56" t="s">
        <v>420</v>
      </c>
      <c r="I326" s="8" t="s">
        <v>421</v>
      </c>
      <c r="J326" s="54">
        <v>400000</v>
      </c>
      <c r="K326" s="8" t="s">
        <v>537</v>
      </c>
      <c r="L326" s="8" t="s">
        <v>538</v>
      </c>
    </row>
    <row r="327" spans="1:12" ht="30" customHeight="1">
      <c r="A327" s="8">
        <v>151</v>
      </c>
      <c r="B327" s="8" t="s">
        <v>224</v>
      </c>
      <c r="C327" s="54">
        <v>744562</v>
      </c>
      <c r="D327" s="55" t="s">
        <v>2</v>
      </c>
      <c r="E327" s="8" t="s">
        <v>294</v>
      </c>
      <c r="F327" s="14" t="s">
        <v>418</v>
      </c>
      <c r="G327" s="56" t="s">
        <v>419</v>
      </c>
      <c r="H327" s="56" t="s">
        <v>420</v>
      </c>
      <c r="I327" s="8" t="s">
        <v>421</v>
      </c>
      <c r="J327" s="54">
        <v>400000</v>
      </c>
      <c r="K327" s="8" t="s">
        <v>537</v>
      </c>
      <c r="L327" s="8" t="s">
        <v>538</v>
      </c>
    </row>
    <row r="328" spans="1:12" ht="30" customHeight="1">
      <c r="A328" s="8">
        <v>152</v>
      </c>
      <c r="B328" s="8" t="s">
        <v>139</v>
      </c>
      <c r="C328" s="54">
        <v>5909468</v>
      </c>
      <c r="D328" s="55" t="s">
        <v>2</v>
      </c>
      <c r="E328" s="8" t="s">
        <v>140</v>
      </c>
      <c r="F328" s="14" t="s">
        <v>422</v>
      </c>
      <c r="G328" s="56" t="s">
        <v>36</v>
      </c>
      <c r="H328" s="56" t="s">
        <v>423</v>
      </c>
      <c r="I328" s="8" t="s">
        <v>376</v>
      </c>
      <c r="J328" s="54">
        <v>650000</v>
      </c>
      <c r="K328" s="8" t="s">
        <v>456</v>
      </c>
      <c r="L328" s="8" t="s">
        <v>529</v>
      </c>
    </row>
    <row r="329" spans="1:12" ht="30" customHeight="1">
      <c r="A329" s="8">
        <v>153</v>
      </c>
      <c r="B329" s="60" t="s">
        <v>6</v>
      </c>
      <c r="C329" s="54">
        <v>1786676</v>
      </c>
      <c r="D329" s="55" t="s">
        <v>1</v>
      </c>
      <c r="E329" s="8" t="s">
        <v>5</v>
      </c>
      <c r="F329" s="14" t="s">
        <v>565</v>
      </c>
      <c r="G329" s="8" t="s">
        <v>189</v>
      </c>
      <c r="H329" s="56" t="s">
        <v>566</v>
      </c>
      <c r="I329" s="8" t="s">
        <v>567</v>
      </c>
      <c r="J329" s="54">
        <v>500000</v>
      </c>
      <c r="K329" s="8" t="s">
        <v>453</v>
      </c>
      <c r="L329" s="8" t="s">
        <v>570</v>
      </c>
    </row>
    <row r="330" spans="1:12" ht="30" customHeight="1">
      <c r="A330" s="8">
        <v>154</v>
      </c>
      <c r="B330" s="60" t="s">
        <v>7</v>
      </c>
      <c r="C330" s="54">
        <v>850646</v>
      </c>
      <c r="D330" s="55" t="s">
        <v>1</v>
      </c>
      <c r="E330" s="8" t="s">
        <v>43</v>
      </c>
      <c r="F330" s="14" t="s">
        <v>568</v>
      </c>
      <c r="G330" s="8" t="s">
        <v>189</v>
      </c>
      <c r="H330" s="56" t="s">
        <v>566</v>
      </c>
      <c r="I330" s="8" t="s">
        <v>567</v>
      </c>
      <c r="J330" s="54">
        <v>300000</v>
      </c>
      <c r="K330" s="8" t="s">
        <v>453</v>
      </c>
      <c r="L330" s="8" t="s">
        <v>570</v>
      </c>
    </row>
    <row r="331" spans="1:12" ht="15.75" thickBot="1">
      <c r="A331" s="79" t="s">
        <v>569</v>
      </c>
      <c r="B331" s="80"/>
      <c r="C331" s="80"/>
      <c r="D331" s="80"/>
      <c r="E331" s="80"/>
      <c r="F331" s="80"/>
      <c r="G331" s="80"/>
      <c r="H331" s="80"/>
      <c r="I331" s="81"/>
      <c r="J331" s="19">
        <f>SUM(J317:J330)</f>
        <v>7500000</v>
      </c>
      <c r="K331" s="88"/>
      <c r="L331" s="89"/>
    </row>
    <row r="332" spans="1:12" ht="16.5" thickTop="1" thickBot="1">
      <c r="A332" s="79" t="s">
        <v>571</v>
      </c>
      <c r="B332" s="80"/>
      <c r="C332" s="80"/>
      <c r="D332" s="80"/>
      <c r="E332" s="80"/>
      <c r="F332" s="80"/>
      <c r="G332" s="80"/>
      <c r="H332" s="80"/>
      <c r="I332" s="81"/>
      <c r="J332" s="49">
        <f>J331+J306+J284+J262+J240+J218+J196+J174+J152+J130+J108+J86+J64+J42+J20</f>
        <v>77400000</v>
      </c>
      <c r="K332" s="84"/>
      <c r="L332" s="85"/>
    </row>
    <row r="333" spans="1:12" ht="15.75" thickTop="1">
      <c r="A333" s="76" t="s">
        <v>451</v>
      </c>
      <c r="B333" s="76"/>
    </row>
    <row r="335" spans="1:12">
      <c r="F335" s="86" t="s">
        <v>126</v>
      </c>
      <c r="G335" s="86"/>
      <c r="H335" s="86"/>
    </row>
    <row r="336" spans="1:12">
      <c r="F336" s="87" t="s">
        <v>11</v>
      </c>
      <c r="G336" s="87"/>
      <c r="H336" s="87"/>
    </row>
    <row r="337" spans="6:8">
      <c r="F337" s="87" t="s">
        <v>127</v>
      </c>
      <c r="G337" s="87"/>
      <c r="H337" s="87"/>
    </row>
  </sheetData>
  <mergeCells count="290">
    <mergeCell ref="F337:H337"/>
    <mergeCell ref="A333:B333"/>
    <mergeCell ref="A332:I332"/>
    <mergeCell ref="K332:L332"/>
    <mergeCell ref="F335:H335"/>
    <mergeCell ref="F336:H336"/>
    <mergeCell ref="H315:H316"/>
    <mergeCell ref="I315:I316"/>
    <mergeCell ref="J315:J316"/>
    <mergeCell ref="K315:L315"/>
    <mergeCell ref="A331:I331"/>
    <mergeCell ref="K331:L331"/>
    <mergeCell ref="A315:B316"/>
    <mergeCell ref="C315:C316"/>
    <mergeCell ref="D315:D316"/>
    <mergeCell ref="E315:E316"/>
    <mergeCell ref="G315:G316"/>
    <mergeCell ref="A311:L311"/>
    <mergeCell ref="A312:C312"/>
    <mergeCell ref="I312:L312"/>
    <mergeCell ref="A313:F313"/>
    <mergeCell ref="I313:L313"/>
    <mergeCell ref="A306:I306"/>
    <mergeCell ref="K306:L306"/>
    <mergeCell ref="A307:B307"/>
    <mergeCell ref="A309:L309"/>
    <mergeCell ref="A310:L310"/>
    <mergeCell ref="A292:F292"/>
    <mergeCell ref="I292:L292"/>
    <mergeCell ref="A294:B295"/>
    <mergeCell ref="C294:C295"/>
    <mergeCell ref="D294:D295"/>
    <mergeCell ref="E294:E295"/>
    <mergeCell ref="G294:G295"/>
    <mergeCell ref="H294:H295"/>
    <mergeCell ref="I294:I295"/>
    <mergeCell ref="J294:J295"/>
    <mergeCell ref="K294:L294"/>
    <mergeCell ref="A285:B285"/>
    <mergeCell ref="A288:L288"/>
    <mergeCell ref="A289:L289"/>
    <mergeCell ref="A290:L290"/>
    <mergeCell ref="A291:C291"/>
    <mergeCell ref="I291:L291"/>
    <mergeCell ref="H272:H273"/>
    <mergeCell ref="I272:I273"/>
    <mergeCell ref="J272:J273"/>
    <mergeCell ref="K272:L272"/>
    <mergeCell ref="A284:I284"/>
    <mergeCell ref="K284:L284"/>
    <mergeCell ref="A272:B273"/>
    <mergeCell ref="C272:C273"/>
    <mergeCell ref="D272:D273"/>
    <mergeCell ref="E272:E273"/>
    <mergeCell ref="G272:G273"/>
    <mergeCell ref="A268:L268"/>
    <mergeCell ref="A269:C269"/>
    <mergeCell ref="I269:L269"/>
    <mergeCell ref="A270:F270"/>
    <mergeCell ref="I270:L270"/>
    <mergeCell ref="A262:I262"/>
    <mergeCell ref="K262:L262"/>
    <mergeCell ref="A263:B263"/>
    <mergeCell ref="A266:L266"/>
    <mergeCell ref="A267:L267"/>
    <mergeCell ref="A248:F248"/>
    <mergeCell ref="I248:L248"/>
    <mergeCell ref="A250:B251"/>
    <mergeCell ref="C250:C251"/>
    <mergeCell ref="D250:D251"/>
    <mergeCell ref="E250:E251"/>
    <mergeCell ref="G250:G251"/>
    <mergeCell ref="H250:H251"/>
    <mergeCell ref="I250:I251"/>
    <mergeCell ref="J250:J251"/>
    <mergeCell ref="K250:L250"/>
    <mergeCell ref="A241:B241"/>
    <mergeCell ref="A244:L244"/>
    <mergeCell ref="A245:L245"/>
    <mergeCell ref="A246:L246"/>
    <mergeCell ref="A247:C247"/>
    <mergeCell ref="I247:L247"/>
    <mergeCell ref="H228:H229"/>
    <mergeCell ref="I228:I229"/>
    <mergeCell ref="J228:J229"/>
    <mergeCell ref="K228:L228"/>
    <mergeCell ref="A240:I240"/>
    <mergeCell ref="K240:L240"/>
    <mergeCell ref="A228:B229"/>
    <mergeCell ref="C228:C229"/>
    <mergeCell ref="D228:D229"/>
    <mergeCell ref="E228:E229"/>
    <mergeCell ref="G228:G229"/>
    <mergeCell ref="A224:L224"/>
    <mergeCell ref="A225:C225"/>
    <mergeCell ref="I225:L225"/>
    <mergeCell ref="A226:F226"/>
    <mergeCell ref="I226:L226"/>
    <mergeCell ref="A218:I218"/>
    <mergeCell ref="K218:L218"/>
    <mergeCell ref="A219:B219"/>
    <mergeCell ref="A222:L222"/>
    <mergeCell ref="A223:L223"/>
    <mergeCell ref="A204:F204"/>
    <mergeCell ref="I204:L204"/>
    <mergeCell ref="A206:B207"/>
    <mergeCell ref="C206:C207"/>
    <mergeCell ref="D206:D207"/>
    <mergeCell ref="E206:E207"/>
    <mergeCell ref="G206:G207"/>
    <mergeCell ref="H206:H207"/>
    <mergeCell ref="I206:I207"/>
    <mergeCell ref="J206:J207"/>
    <mergeCell ref="K206:L206"/>
    <mergeCell ref="A197:B197"/>
    <mergeCell ref="A200:L200"/>
    <mergeCell ref="A201:L201"/>
    <mergeCell ref="A202:L202"/>
    <mergeCell ref="A203:C203"/>
    <mergeCell ref="I203:L203"/>
    <mergeCell ref="H184:H185"/>
    <mergeCell ref="I184:I185"/>
    <mergeCell ref="J184:J185"/>
    <mergeCell ref="K184:L184"/>
    <mergeCell ref="A196:I196"/>
    <mergeCell ref="K196:L196"/>
    <mergeCell ref="A184:B185"/>
    <mergeCell ref="C184:C185"/>
    <mergeCell ref="D184:D185"/>
    <mergeCell ref="E184:E185"/>
    <mergeCell ref="G184:G185"/>
    <mergeCell ref="A180:L180"/>
    <mergeCell ref="A181:C181"/>
    <mergeCell ref="I181:L181"/>
    <mergeCell ref="A182:F182"/>
    <mergeCell ref="I182:L182"/>
    <mergeCell ref="A174:I174"/>
    <mergeCell ref="K174:L174"/>
    <mergeCell ref="A175:B175"/>
    <mergeCell ref="A178:L178"/>
    <mergeCell ref="A179:L179"/>
    <mergeCell ref="A160:F160"/>
    <mergeCell ref="I160:L160"/>
    <mergeCell ref="A162:B163"/>
    <mergeCell ref="C162:C163"/>
    <mergeCell ref="D162:D163"/>
    <mergeCell ref="E162:E163"/>
    <mergeCell ref="G162:G163"/>
    <mergeCell ref="H162:H163"/>
    <mergeCell ref="I162:I163"/>
    <mergeCell ref="J162:J163"/>
    <mergeCell ref="K162:L162"/>
    <mergeCell ref="A153:B153"/>
    <mergeCell ref="A156:L156"/>
    <mergeCell ref="A157:L157"/>
    <mergeCell ref="A158:L158"/>
    <mergeCell ref="A159:C159"/>
    <mergeCell ref="I159:L159"/>
    <mergeCell ref="H140:H141"/>
    <mergeCell ref="I140:I141"/>
    <mergeCell ref="J140:J141"/>
    <mergeCell ref="K140:L140"/>
    <mergeCell ref="A152:I152"/>
    <mergeCell ref="K152:L152"/>
    <mergeCell ref="A140:B141"/>
    <mergeCell ref="C140:C141"/>
    <mergeCell ref="D140:D141"/>
    <mergeCell ref="E140:E141"/>
    <mergeCell ref="G140:G141"/>
    <mergeCell ref="A136:L136"/>
    <mergeCell ref="A137:C137"/>
    <mergeCell ref="I137:L137"/>
    <mergeCell ref="A138:F138"/>
    <mergeCell ref="I138:L138"/>
    <mergeCell ref="A130:I130"/>
    <mergeCell ref="K130:L130"/>
    <mergeCell ref="A131:B131"/>
    <mergeCell ref="A134:L134"/>
    <mergeCell ref="A135:L135"/>
    <mergeCell ref="A116:F116"/>
    <mergeCell ref="I116:L116"/>
    <mergeCell ref="A118:B119"/>
    <mergeCell ref="C118:C119"/>
    <mergeCell ref="D118:D119"/>
    <mergeCell ref="E118:E119"/>
    <mergeCell ref="G118:G119"/>
    <mergeCell ref="H118:H119"/>
    <mergeCell ref="I118:I119"/>
    <mergeCell ref="J118:J119"/>
    <mergeCell ref="K118:L118"/>
    <mergeCell ref="A109:B109"/>
    <mergeCell ref="A112:L112"/>
    <mergeCell ref="A113:L113"/>
    <mergeCell ref="A114:L114"/>
    <mergeCell ref="A115:C115"/>
    <mergeCell ref="I115:L115"/>
    <mergeCell ref="H96:H97"/>
    <mergeCell ref="I96:I97"/>
    <mergeCell ref="J96:J97"/>
    <mergeCell ref="K96:L96"/>
    <mergeCell ref="A108:I108"/>
    <mergeCell ref="K108:L108"/>
    <mergeCell ref="A96:B97"/>
    <mergeCell ref="C96:C97"/>
    <mergeCell ref="D96:D97"/>
    <mergeCell ref="E96:E97"/>
    <mergeCell ref="G96:G97"/>
    <mergeCell ref="A92:L92"/>
    <mergeCell ref="A93:C93"/>
    <mergeCell ref="I93:L93"/>
    <mergeCell ref="A94:F94"/>
    <mergeCell ref="I94:L94"/>
    <mergeCell ref="A86:I86"/>
    <mergeCell ref="K86:L86"/>
    <mergeCell ref="A87:B87"/>
    <mergeCell ref="A90:L90"/>
    <mergeCell ref="A91:L91"/>
    <mergeCell ref="A72:F72"/>
    <mergeCell ref="I72:L72"/>
    <mergeCell ref="A74:B75"/>
    <mergeCell ref="C74:C75"/>
    <mergeCell ref="D74:D75"/>
    <mergeCell ref="E74:E75"/>
    <mergeCell ref="G74:G75"/>
    <mergeCell ref="H74:H75"/>
    <mergeCell ref="I74:I75"/>
    <mergeCell ref="J74:J75"/>
    <mergeCell ref="K74:L74"/>
    <mergeCell ref="A65:B65"/>
    <mergeCell ref="A68:L68"/>
    <mergeCell ref="A69:L69"/>
    <mergeCell ref="A70:L70"/>
    <mergeCell ref="A71:C71"/>
    <mergeCell ref="I71:L71"/>
    <mergeCell ref="H52:H53"/>
    <mergeCell ref="I52:I53"/>
    <mergeCell ref="J52:J53"/>
    <mergeCell ref="K52:L52"/>
    <mergeCell ref="A64:I64"/>
    <mergeCell ref="K64:L64"/>
    <mergeCell ref="A52:B53"/>
    <mergeCell ref="C52:C53"/>
    <mergeCell ref="D52:D53"/>
    <mergeCell ref="E52:E53"/>
    <mergeCell ref="G52:G53"/>
    <mergeCell ref="A48:L48"/>
    <mergeCell ref="A49:C49"/>
    <mergeCell ref="I49:L49"/>
    <mergeCell ref="A50:F50"/>
    <mergeCell ref="I50:L50"/>
    <mergeCell ref="A42:I42"/>
    <mergeCell ref="K42:L42"/>
    <mergeCell ref="A43:B43"/>
    <mergeCell ref="A46:L46"/>
    <mergeCell ref="A47:L47"/>
    <mergeCell ref="A28:F28"/>
    <mergeCell ref="I28:L28"/>
    <mergeCell ref="A30:B31"/>
    <mergeCell ref="C30:C31"/>
    <mergeCell ref="D30:D31"/>
    <mergeCell ref="E30:E31"/>
    <mergeCell ref="G30:G31"/>
    <mergeCell ref="H30:H31"/>
    <mergeCell ref="I30:I31"/>
    <mergeCell ref="J30:J31"/>
    <mergeCell ref="K30:L30"/>
    <mergeCell ref="A26:L26"/>
    <mergeCell ref="A27:C27"/>
    <mergeCell ref="I27:L27"/>
    <mergeCell ref="J8:J9"/>
    <mergeCell ref="K8:L8"/>
    <mergeCell ref="A20:I20"/>
    <mergeCell ref="K20:L20"/>
    <mergeCell ref="A21:B21"/>
    <mergeCell ref="A8:B9"/>
    <mergeCell ref="C8:C9"/>
    <mergeCell ref="D8:D9"/>
    <mergeCell ref="E8:E9"/>
    <mergeCell ref="G8:G9"/>
    <mergeCell ref="H8:H9"/>
    <mergeCell ref="I8:I9"/>
    <mergeCell ref="A2:L2"/>
    <mergeCell ref="A3:L3"/>
    <mergeCell ref="A5:C5"/>
    <mergeCell ref="I5:L5"/>
    <mergeCell ref="A6:F6"/>
    <mergeCell ref="I6:L6"/>
    <mergeCell ref="A4:L4"/>
    <mergeCell ref="A24:L24"/>
    <mergeCell ref="A25:L25"/>
  </mergeCells>
  <pageMargins left="1.6929133858267718" right="0.70866141732283472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O195"/>
  <sheetViews>
    <sheetView topLeftCell="A4" workbookViewId="0">
      <selection activeCell="G24" sqref="G24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5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O1" s="1"/>
    </row>
    <row r="2" spans="1:15" ht="15.75" customHeight="1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O2" s="9"/>
    </row>
    <row r="3" spans="1:15" ht="21.75" customHeight="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O3" s="1"/>
    </row>
    <row r="4" spans="1:15">
      <c r="A4" s="74"/>
      <c r="B4" s="74"/>
      <c r="C4" s="74"/>
      <c r="D4" s="29"/>
      <c r="E4" s="6"/>
      <c r="F4" s="7"/>
      <c r="G4" s="7"/>
      <c r="H4" s="5"/>
      <c r="I4" s="75" t="s">
        <v>95</v>
      </c>
      <c r="J4" s="75"/>
      <c r="K4" s="75"/>
      <c r="L4" s="75"/>
      <c r="O4" s="1"/>
    </row>
    <row r="5" spans="1:15">
      <c r="A5" s="65" t="s">
        <v>33</v>
      </c>
      <c r="B5" s="65"/>
      <c r="C5" s="65"/>
      <c r="D5" s="65"/>
      <c r="E5" s="65"/>
      <c r="F5" s="65"/>
      <c r="G5" s="7"/>
      <c r="I5" s="66" t="s">
        <v>96</v>
      </c>
      <c r="J5" s="66"/>
      <c r="K5" s="66"/>
      <c r="L5" s="66"/>
      <c r="O5" s="1"/>
    </row>
    <row r="6" spans="1:15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1"/>
      <c r="O6" s="1"/>
    </row>
    <row r="7" spans="1:15" ht="25.5" customHeight="1">
      <c r="A7" s="67" t="s">
        <v>22</v>
      </c>
      <c r="B7" s="67"/>
      <c r="C7" s="67" t="s">
        <v>21</v>
      </c>
      <c r="D7" s="68" t="s">
        <v>34</v>
      </c>
      <c r="E7" s="69" t="s">
        <v>23</v>
      </c>
      <c r="F7" s="30" t="s">
        <v>29</v>
      </c>
      <c r="G7" s="70" t="s">
        <v>25</v>
      </c>
      <c r="H7" s="77" t="s">
        <v>26</v>
      </c>
      <c r="I7" s="77" t="s">
        <v>27</v>
      </c>
      <c r="J7" s="77" t="s">
        <v>28</v>
      </c>
      <c r="K7" s="67" t="s">
        <v>30</v>
      </c>
      <c r="L7" s="67"/>
      <c r="O7" s="1"/>
    </row>
    <row r="8" spans="1:15" ht="33" customHeight="1">
      <c r="A8" s="67"/>
      <c r="B8" s="67"/>
      <c r="C8" s="67"/>
      <c r="D8" s="68"/>
      <c r="E8" s="69"/>
      <c r="F8" s="31" t="s">
        <v>24</v>
      </c>
      <c r="G8" s="70"/>
      <c r="H8" s="78"/>
      <c r="I8" s="78"/>
      <c r="J8" s="78"/>
      <c r="K8" s="32" t="s">
        <v>31</v>
      </c>
      <c r="L8" s="15" t="s">
        <v>32</v>
      </c>
      <c r="O8" s="1"/>
    </row>
    <row r="9" spans="1:15" s="4" customFormat="1" ht="30" customHeight="1">
      <c r="A9" s="8">
        <v>1</v>
      </c>
      <c r="B9" s="24"/>
      <c r="C9" s="21"/>
      <c r="D9" s="17"/>
      <c r="E9" s="20"/>
      <c r="F9" s="14"/>
      <c r="G9" s="20"/>
      <c r="H9" s="20"/>
      <c r="I9" s="20"/>
      <c r="J9" s="23"/>
      <c r="K9" s="8"/>
      <c r="L9" s="8"/>
      <c r="O9" s="3"/>
    </row>
    <row r="10" spans="1:15" s="4" customFormat="1" ht="30" customHeight="1">
      <c r="A10" s="8">
        <v>2</v>
      </c>
      <c r="B10" s="24"/>
      <c r="C10" s="21"/>
      <c r="D10" s="24"/>
      <c r="E10" s="20"/>
      <c r="F10" s="14"/>
      <c r="G10" s="20"/>
      <c r="H10" s="20"/>
      <c r="I10" s="20"/>
      <c r="J10" s="23"/>
      <c r="K10" s="8"/>
      <c r="L10" s="8"/>
      <c r="O10" s="3"/>
    </row>
    <row r="11" spans="1:15" s="4" customFormat="1" ht="30" customHeight="1">
      <c r="A11" s="8">
        <v>3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  <c r="O11" s="3"/>
    </row>
    <row r="12" spans="1:15" s="4" customFormat="1" ht="30" customHeight="1">
      <c r="A12" s="8">
        <v>4</v>
      </c>
      <c r="B12" s="24"/>
      <c r="C12" s="21"/>
      <c r="D12" s="24"/>
      <c r="E12" s="20"/>
      <c r="F12" s="14"/>
      <c r="G12" s="20"/>
      <c r="H12" s="22"/>
      <c r="I12" s="20"/>
      <c r="J12" s="23"/>
      <c r="K12" s="8"/>
      <c r="L12" s="8"/>
      <c r="O12" s="3"/>
    </row>
    <row r="13" spans="1:15" s="4" customFormat="1" ht="30" customHeight="1">
      <c r="A13" s="8">
        <v>5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  <c r="O13" s="3"/>
    </row>
    <row r="14" spans="1:15" s="4" customFormat="1" ht="30" customHeight="1">
      <c r="A14" s="8">
        <v>6</v>
      </c>
      <c r="B14" s="24"/>
      <c r="C14" s="21"/>
      <c r="D14" s="24"/>
      <c r="E14" s="20"/>
      <c r="F14" s="14"/>
      <c r="G14" s="20"/>
      <c r="H14" s="20"/>
      <c r="I14" s="20"/>
      <c r="J14" s="23"/>
      <c r="K14" s="8"/>
      <c r="L14" s="8"/>
      <c r="O14" s="3"/>
    </row>
    <row r="15" spans="1:15" s="4" customFormat="1" ht="30" customHeight="1">
      <c r="A15" s="8">
        <v>7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  <c r="O15" s="3"/>
    </row>
    <row r="16" spans="1:15" s="4" customFormat="1" ht="30" customHeight="1">
      <c r="A16" s="8">
        <v>8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  <c r="O16" s="3"/>
    </row>
    <row r="17" spans="1:15" s="4" customFormat="1" ht="30" customHeight="1">
      <c r="A17" s="8">
        <v>9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  <c r="O17" s="3"/>
    </row>
    <row r="18" spans="1:15" ht="30" customHeight="1">
      <c r="A18" s="8">
        <v>10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  <c r="O18" s="2"/>
    </row>
    <row r="19" spans="1:15" ht="15.75" customHeight="1" thickBot="1">
      <c r="A19" s="79" t="s">
        <v>58</v>
      </c>
      <c r="B19" s="80"/>
      <c r="C19" s="80"/>
      <c r="D19" s="80"/>
      <c r="E19" s="80"/>
      <c r="F19" s="80"/>
      <c r="G19" s="80"/>
      <c r="H19" s="80"/>
      <c r="I19" s="81"/>
      <c r="J19" s="19">
        <f>SUM(J9:J18)</f>
        <v>0</v>
      </c>
      <c r="K19" s="88"/>
      <c r="L19" s="89"/>
    </row>
    <row r="20" spans="1:15" ht="15.75" thickTop="1">
      <c r="A20" s="76" t="s">
        <v>37</v>
      </c>
      <c r="B20" s="76"/>
    </row>
    <row r="23" spans="1:15" ht="15" customHeight="1"/>
    <row r="24" spans="1:15" ht="15.75" customHeight="1"/>
    <row r="26" spans="1:15">
      <c r="K26" s="10"/>
    </row>
    <row r="29" spans="1:15">
      <c r="E29" t="s">
        <v>12</v>
      </c>
    </row>
    <row r="30" spans="1:15" ht="25.5" customHeight="1"/>
    <row r="31" spans="1:15" ht="27" customHeight="1"/>
    <row r="32" spans="1:15" ht="26.25" customHeight="1"/>
    <row r="33" spans="1:12" ht="25.5" customHeight="1"/>
    <row r="34" spans="1:12" ht="27.75" customHeight="1"/>
    <row r="35" spans="1:12" ht="27" customHeight="1"/>
    <row r="36" spans="1:12" s="4" customFormat="1" ht="25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5.5" customHeight="1"/>
    <row r="38" spans="1:12" s="4" customFormat="1" ht="27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36" customHeight="1"/>
    <row r="40" spans="1:12" ht="20.25" customHeight="1"/>
    <row r="42" spans="1:12" ht="15.75" customHeight="1"/>
    <row r="45" spans="1:12" ht="15.75" customHeight="1"/>
    <row r="51" spans="1:12" s="4" customFormat="1" ht="27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4.75" customHeight="1"/>
    <row r="53" spans="1:12" ht="26.1" customHeight="1"/>
    <row r="54" spans="1:12" ht="25.5" customHeight="1"/>
    <row r="55" spans="1:12" ht="27" customHeight="1"/>
    <row r="56" spans="1:12" ht="26.1" customHeight="1"/>
    <row r="57" spans="1:12" ht="36" customHeight="1"/>
    <row r="58" spans="1:12" s="4" customFormat="1" ht="26.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6.1" customHeight="1"/>
    <row r="60" spans="1:12" ht="36" customHeight="1"/>
    <row r="61" spans="1:12" s="4" customFormat="1" ht="20.2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4" customFormat="1">
      <c r="A62"/>
      <c r="B62"/>
      <c r="C62"/>
      <c r="D62"/>
      <c r="E62"/>
      <c r="F62"/>
      <c r="G62"/>
      <c r="H62"/>
      <c r="I62"/>
      <c r="J62"/>
      <c r="K62"/>
      <c r="L62"/>
    </row>
    <row r="63" spans="1:12" s="4" customFormat="1" ht="34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4" customFormat="1">
      <c r="A64"/>
      <c r="B64"/>
      <c r="C64"/>
      <c r="D64"/>
      <c r="E64"/>
      <c r="F64"/>
      <c r="G64"/>
      <c r="H64"/>
      <c r="I64"/>
      <c r="J64"/>
      <c r="K64"/>
      <c r="L64"/>
    </row>
    <row r="65" spans="1:12" s="4" customFormat="1">
      <c r="A65"/>
      <c r="B65"/>
      <c r="C65"/>
      <c r="D65"/>
      <c r="E65"/>
      <c r="F65"/>
      <c r="G65"/>
      <c r="H65"/>
      <c r="I65"/>
      <c r="J65"/>
      <c r="K65"/>
      <c r="L65"/>
    </row>
    <row r="66" spans="1:12" s="4" customFormat="1" ht="15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4" customFormat="1">
      <c r="A67"/>
      <c r="B67"/>
      <c r="C67"/>
      <c r="D67"/>
      <c r="E67"/>
      <c r="F67"/>
      <c r="G67"/>
      <c r="H67"/>
      <c r="I67"/>
      <c r="J67"/>
      <c r="K67"/>
      <c r="L67"/>
    </row>
    <row r="68" spans="1:12" s="4" customFormat="1">
      <c r="A68"/>
      <c r="B68"/>
      <c r="C68"/>
      <c r="D68"/>
      <c r="E68"/>
      <c r="F68"/>
      <c r="G68"/>
      <c r="H68"/>
      <c r="I68"/>
      <c r="J68"/>
      <c r="K68"/>
      <c r="L68"/>
    </row>
    <row r="69" spans="1:12" s="4" customFormat="1">
      <c r="A69"/>
      <c r="B69"/>
      <c r="C69"/>
      <c r="D69"/>
      <c r="E69"/>
      <c r="F69"/>
      <c r="G69"/>
      <c r="H69"/>
      <c r="I69"/>
      <c r="J69"/>
      <c r="K69"/>
      <c r="L69"/>
    </row>
    <row r="70" spans="1:12" s="4" customFormat="1">
      <c r="A70"/>
      <c r="B70"/>
      <c r="C70"/>
      <c r="D70"/>
      <c r="E70"/>
      <c r="F70"/>
      <c r="G70"/>
      <c r="H70"/>
      <c r="I70"/>
      <c r="J70"/>
      <c r="K70"/>
      <c r="L70"/>
    </row>
    <row r="71" spans="1:12" ht="41.25" customHeight="1"/>
    <row r="72" spans="1:12" ht="36.75" customHeight="1"/>
    <row r="73" spans="1:12" ht="39" customHeight="1"/>
    <row r="74" spans="1:12" ht="28.5" customHeight="1"/>
    <row r="75" spans="1:12" ht="29.25" customHeight="1"/>
    <row r="77" spans="1:12" s="4" customFormat="1" ht="28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4" customFormat="1" ht="27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4" customFormat="1" ht="26.2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4" customFormat="1" ht="57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4" customFormat="1" ht="54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0.25" customHeight="1"/>
    <row r="88" spans="1:12" ht="15.75" customHeight="1"/>
    <row r="89" spans="1:12" s="4" customFormat="1">
      <c r="A89"/>
      <c r="B89"/>
      <c r="C89"/>
      <c r="D89"/>
      <c r="E89"/>
      <c r="F89"/>
      <c r="G89"/>
      <c r="H89"/>
      <c r="I89"/>
      <c r="J89"/>
      <c r="K89"/>
      <c r="L89"/>
    </row>
    <row r="90" spans="1:12" s="4" customFormat="1">
      <c r="A90"/>
      <c r="B90"/>
      <c r="C90"/>
      <c r="D90"/>
      <c r="E90"/>
      <c r="F90"/>
      <c r="G90"/>
      <c r="H90"/>
      <c r="I90"/>
      <c r="J90"/>
      <c r="K90"/>
      <c r="L90"/>
    </row>
    <row r="91" spans="1:12" s="4" customFormat="1">
      <c r="A91"/>
      <c r="B91"/>
      <c r="C91"/>
      <c r="D91"/>
      <c r="E91"/>
      <c r="F91"/>
      <c r="G91"/>
      <c r="H91"/>
      <c r="I91"/>
      <c r="J91"/>
      <c r="K91"/>
      <c r="L91"/>
    </row>
    <row r="92" spans="1:12" s="4" customFormat="1">
      <c r="A92"/>
      <c r="B92"/>
      <c r="C92"/>
      <c r="D92"/>
      <c r="E92"/>
      <c r="F92"/>
      <c r="G92"/>
      <c r="H92"/>
      <c r="I92"/>
      <c r="J92"/>
      <c r="K92"/>
      <c r="L92"/>
    </row>
    <row r="93" spans="1:12" s="4" customFormat="1">
      <c r="A93"/>
      <c r="B93"/>
      <c r="C93"/>
      <c r="D93"/>
      <c r="E93"/>
      <c r="F93"/>
      <c r="G93"/>
      <c r="H93"/>
      <c r="I93"/>
      <c r="J93"/>
      <c r="K93"/>
      <c r="L93"/>
    </row>
    <row r="94" spans="1:12" s="4" customFormat="1" ht="58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4" customFormat="1" ht="59.2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4" customFormat="1">
      <c r="A96"/>
      <c r="B96"/>
      <c r="C96"/>
      <c r="D96"/>
      <c r="E96"/>
      <c r="F96"/>
      <c r="G96"/>
      <c r="H96"/>
      <c r="I96"/>
      <c r="J96"/>
      <c r="K96"/>
      <c r="L96"/>
    </row>
    <row r="97" spans="1:12" s="4" customFormat="1" ht="57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4" customFormat="1" ht="58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4" customFormat="1" ht="25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4" customFormat="1" ht="29.2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4" customFormat="1" ht="30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9.5" customHeight="1"/>
    <row r="108" spans="1:12" ht="15.75" customHeight="1"/>
    <row r="111" spans="1:12" s="4" customForma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4" customForma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4" customForma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4" customFormat="1" ht="25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4" customFormat="1" ht="26.2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4" customFormat="1" ht="27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4" customFormat="1" ht="46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4" customForma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4" customForma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4" customFormat="1" ht="25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35.25" customHeight="1"/>
    <row r="122" spans="1:12" ht="27" customHeight="1"/>
    <row r="123" spans="1:12" ht="23.25" customHeight="1"/>
    <row r="125" spans="1:12" ht="20.25" customHeight="1"/>
    <row r="131" spans="1:12" ht="15.75" customHeight="1"/>
    <row r="136" spans="1:12" s="4" customForma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4" customFormat="1" ht="26.2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4" customFormat="1" ht="34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4" customFormat="1" ht="36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4" customForma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4" customFormat="1" ht="25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4" customFormat="1" ht="25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4" customForma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4" customFormat="1" ht="35.2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4" customFormat="1" ht="36.7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0.25" customHeight="1"/>
    <row r="152" spans="1:12" ht="15.75" customHeight="1"/>
    <row r="159" spans="1:12" s="4" customForma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4" customForma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4" customFormat="1" ht="27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4" customFormat="1" ht="16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4" customFormat="1" ht="15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4" customForma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4" customFormat="1" ht="37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4" customFormat="1" ht="36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4" customFormat="1" ht="1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4" customFormat="1" ht="15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4" customForma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1.75" customHeight="1"/>
    <row r="183" spans="1:12" s="4" customFormat="1" ht="23.2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4" customFormat="1" ht="27.7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4" customFormat="1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4" customFormat="1" ht="24.7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4" customFormat="1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4" customFormat="1" ht="21.7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4" customFormat="1" ht="24.7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4" customFormat="1" ht="21.7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4" customFormat="1" ht="21.7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4" customFormat="1" ht="27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4" customFormat="1" ht="27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5.5" customHeight="1"/>
    <row r="195" spans="1:12" ht="23.25" customHeight="1"/>
  </sheetData>
  <mergeCells count="19">
    <mergeCell ref="A5:F5"/>
    <mergeCell ref="I5:L5"/>
    <mergeCell ref="A7:B8"/>
    <mergeCell ref="C7:C8"/>
    <mergeCell ref="D7:D8"/>
    <mergeCell ref="K7:L7"/>
    <mergeCell ref="A2:L2"/>
    <mergeCell ref="A4:C4"/>
    <mergeCell ref="A1:L1"/>
    <mergeCell ref="A3:L3"/>
    <mergeCell ref="I4:L4"/>
    <mergeCell ref="A19:I19"/>
    <mergeCell ref="K19:L19"/>
    <mergeCell ref="A20:B20"/>
    <mergeCell ref="E7:E8"/>
    <mergeCell ref="G7:G8"/>
    <mergeCell ref="H7:H8"/>
    <mergeCell ref="I7:I8"/>
    <mergeCell ref="J7:J8"/>
  </mergeCells>
  <pageMargins left="1.299212598425197" right="0.9055118110236221" top="0.9448818897637796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9"/>
  <sheetViews>
    <sheetView workbookViewId="0">
      <selection activeCell="A2" sqref="A2:L20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 customHeight="1">
      <c r="A5" s="74"/>
      <c r="B5" s="74"/>
      <c r="C5" s="74"/>
      <c r="D5" s="29"/>
      <c r="E5" s="6"/>
      <c r="F5" s="7"/>
      <c r="G5" s="7"/>
      <c r="H5" s="5"/>
      <c r="I5" s="75" t="s">
        <v>97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98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4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95" customHeight="1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15.75" customHeight="1" thickTop="1"/>
    <row r="26" spans="1:12" ht="15.75" customHeight="1"/>
    <row r="42" ht="15.75" customHeight="1"/>
    <row r="47" ht="15.75" customHeight="1"/>
    <row r="53" ht="40.5" customHeight="1"/>
    <row r="61" ht="64.5" customHeight="1"/>
    <row r="62" ht="85.5" customHeight="1"/>
    <row r="63" ht="15.75" customHeight="1"/>
    <row r="69" ht="15.75" customHeight="1"/>
    <row r="83" ht="15.75" customHeight="1"/>
    <row r="89" ht="15.75" customHeight="1"/>
    <row r="106" ht="15.75" customHeight="1"/>
    <row r="112" ht="15.75" customHeight="1"/>
    <row r="127" ht="15.75" customHeight="1"/>
    <row r="133" ht="15.75" customHeight="1"/>
    <row r="148" ht="15" customHeight="1"/>
    <row r="149" ht="15.75" customHeight="1"/>
  </sheetData>
  <mergeCells count="18">
    <mergeCell ref="A2:L2"/>
    <mergeCell ref="A3:L3"/>
    <mergeCell ref="A5:C5"/>
    <mergeCell ref="I5:L5"/>
    <mergeCell ref="A6:F6"/>
    <mergeCell ref="I6:L6"/>
    <mergeCell ref="A4:L4"/>
    <mergeCell ref="A20:I20"/>
    <mergeCell ref="K20:L20"/>
    <mergeCell ref="G8:G9"/>
    <mergeCell ref="H8:H9"/>
    <mergeCell ref="I8:I9"/>
    <mergeCell ref="J8:J9"/>
    <mergeCell ref="K8:L8"/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L19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>
      <c r="A4" s="74"/>
      <c r="B4" s="74"/>
      <c r="C4" s="74"/>
      <c r="D4" s="29"/>
      <c r="E4" s="6"/>
      <c r="F4" s="7"/>
      <c r="G4" s="7"/>
      <c r="H4" s="5"/>
      <c r="I4" s="75" t="s">
        <v>99</v>
      </c>
      <c r="J4" s="75"/>
      <c r="K4" s="75"/>
      <c r="L4" s="75"/>
    </row>
    <row r="5" spans="1:12" ht="15.75" customHeight="1">
      <c r="A5" s="65" t="s">
        <v>33</v>
      </c>
      <c r="B5" s="65"/>
      <c r="C5" s="65"/>
      <c r="D5" s="65"/>
      <c r="E5" s="65"/>
      <c r="F5" s="65"/>
      <c r="G5" s="7"/>
      <c r="I5" s="66" t="s">
        <v>100</v>
      </c>
      <c r="J5" s="66"/>
      <c r="K5" s="66"/>
      <c r="L5" s="66"/>
    </row>
    <row r="6" spans="1:12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1"/>
    </row>
    <row r="7" spans="1:12" ht="25.5">
      <c r="A7" s="67" t="s">
        <v>22</v>
      </c>
      <c r="B7" s="67"/>
      <c r="C7" s="67" t="s">
        <v>21</v>
      </c>
      <c r="D7" s="68" t="s">
        <v>34</v>
      </c>
      <c r="E7" s="69" t="s">
        <v>23</v>
      </c>
      <c r="F7" s="30" t="s">
        <v>29</v>
      </c>
      <c r="G7" s="70" t="s">
        <v>25</v>
      </c>
      <c r="H7" s="77" t="s">
        <v>26</v>
      </c>
      <c r="I7" s="77" t="s">
        <v>27</v>
      </c>
      <c r="J7" s="77" t="s">
        <v>28</v>
      </c>
      <c r="K7" s="67" t="s">
        <v>30</v>
      </c>
      <c r="L7" s="67"/>
    </row>
    <row r="8" spans="1:12" ht="24">
      <c r="A8" s="67"/>
      <c r="B8" s="67"/>
      <c r="C8" s="67"/>
      <c r="D8" s="68"/>
      <c r="E8" s="69"/>
      <c r="F8" s="31" t="s">
        <v>24</v>
      </c>
      <c r="G8" s="70"/>
      <c r="H8" s="78"/>
      <c r="I8" s="78"/>
      <c r="J8" s="78"/>
      <c r="K8" s="32" t="s">
        <v>31</v>
      </c>
      <c r="L8" s="15" t="s">
        <v>32</v>
      </c>
    </row>
    <row r="9" spans="1:12" ht="30" customHeight="1">
      <c r="A9" s="8">
        <v>1</v>
      </c>
      <c r="B9" s="24"/>
      <c r="C9" s="21"/>
      <c r="D9" s="17"/>
      <c r="E9" s="20"/>
      <c r="F9" s="14"/>
      <c r="G9" s="20"/>
      <c r="H9" s="20"/>
      <c r="I9" s="20"/>
      <c r="J9" s="23"/>
      <c r="K9" s="8"/>
      <c r="L9" s="8"/>
    </row>
    <row r="10" spans="1:12" ht="30" customHeight="1">
      <c r="A10" s="8">
        <v>2</v>
      </c>
      <c r="B10" s="24"/>
      <c r="C10" s="21"/>
      <c r="D10" s="24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3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4</v>
      </c>
      <c r="B12" s="24"/>
      <c r="C12" s="21"/>
      <c r="D12" s="24"/>
      <c r="E12" s="20"/>
      <c r="F12" s="14"/>
      <c r="G12" s="20"/>
      <c r="H12" s="22"/>
      <c r="I12" s="20"/>
      <c r="J12" s="23"/>
      <c r="K12" s="8"/>
      <c r="L12" s="8"/>
    </row>
    <row r="13" spans="1:12" ht="30" customHeight="1">
      <c r="A13" s="8">
        <v>5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6</v>
      </c>
      <c r="B14" s="24"/>
      <c r="C14" s="21"/>
      <c r="D14" s="24"/>
      <c r="E14" s="20"/>
      <c r="F14" s="14"/>
      <c r="G14" s="20"/>
      <c r="H14" s="20"/>
      <c r="I14" s="20"/>
      <c r="J14" s="23"/>
      <c r="K14" s="8"/>
      <c r="L14" s="8"/>
    </row>
    <row r="15" spans="1:12" ht="30" customHeight="1">
      <c r="A15" s="8">
        <v>7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8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9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10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15.95" customHeight="1" thickBot="1">
      <c r="A19" s="79" t="s">
        <v>58</v>
      </c>
      <c r="B19" s="80"/>
      <c r="C19" s="80"/>
      <c r="D19" s="80"/>
      <c r="E19" s="80"/>
      <c r="F19" s="80"/>
      <c r="G19" s="80"/>
      <c r="H19" s="80"/>
      <c r="I19" s="81"/>
      <c r="J19" s="19">
        <f>SUM(J9:J18)</f>
        <v>0</v>
      </c>
      <c r="K19" s="88"/>
      <c r="L19" s="89"/>
    </row>
    <row r="20" spans="1:12" ht="15.75" thickTop="1">
      <c r="B20" s="13"/>
      <c r="C20" s="73"/>
      <c r="D20" s="73"/>
      <c r="E20" s="73"/>
      <c r="I20" s="73"/>
      <c r="J20" s="73"/>
      <c r="K20" s="13"/>
    </row>
    <row r="21" spans="1:12">
      <c r="B21" s="13"/>
      <c r="C21" s="73"/>
      <c r="D21" s="73"/>
      <c r="E21" s="73"/>
      <c r="I21" s="73"/>
      <c r="J21" s="73"/>
      <c r="K21" s="13"/>
    </row>
    <row r="26" spans="1:12">
      <c r="F26" t="s">
        <v>17</v>
      </c>
    </row>
  </sheetData>
  <mergeCells count="22">
    <mergeCell ref="I7:I8"/>
    <mergeCell ref="J7:J8"/>
    <mergeCell ref="I20:J20"/>
    <mergeCell ref="I21:J21"/>
    <mergeCell ref="C20:E20"/>
    <mergeCell ref="C21:E21"/>
    <mergeCell ref="K7:L7"/>
    <mergeCell ref="A19:I19"/>
    <mergeCell ref="K19:L19"/>
    <mergeCell ref="A1:L1"/>
    <mergeCell ref="A2:L2"/>
    <mergeCell ref="A3:L3"/>
    <mergeCell ref="A4:C4"/>
    <mergeCell ref="I4:L4"/>
    <mergeCell ref="A5:F5"/>
    <mergeCell ref="I5:L5"/>
    <mergeCell ref="A7:B8"/>
    <mergeCell ref="C7:C8"/>
    <mergeCell ref="D7:D8"/>
    <mergeCell ref="E7:E8"/>
    <mergeCell ref="G7:G8"/>
    <mergeCell ref="H7:H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7"/>
  <sheetViews>
    <sheetView topLeftCell="A7" workbookViewId="0">
      <selection activeCell="E16" sqref="E16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" customHeight="1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>
      <c r="A5" s="74"/>
      <c r="B5" s="74"/>
      <c r="C5" s="74"/>
      <c r="D5" s="29"/>
      <c r="E5" s="6"/>
      <c r="F5" s="7"/>
      <c r="G5" s="7"/>
      <c r="H5" s="5"/>
      <c r="I5" s="75" t="s">
        <v>20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101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6.25" customHeight="1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95" customHeight="1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30" customHeight="1" thickTop="1"/>
    <row r="22" spans="1:12" ht="15" customHeight="1"/>
    <row r="27" spans="1:12" ht="15.75" customHeight="1"/>
    <row r="32" spans="1:12" ht="25.5" customHeight="1"/>
    <row r="34" ht="37.5" customHeight="1"/>
    <row r="35" ht="37.5" customHeight="1"/>
    <row r="36" ht="30" customHeight="1"/>
    <row r="37" ht="30" customHeight="1"/>
    <row r="38" ht="30" customHeight="1"/>
    <row r="39" ht="30" customHeight="1"/>
    <row r="40" ht="30" customHeight="1"/>
    <row r="41" ht="47.25" customHeight="1"/>
    <row r="42" ht="45.75" customHeight="1"/>
    <row r="43" s="16" customFormat="1" ht="30" customHeight="1"/>
    <row r="44" ht="15" customHeight="1"/>
    <row r="49" ht="15.75" customHeight="1"/>
    <row r="54" ht="25.5" customHeight="1"/>
    <row r="56" ht="30" customHeight="1"/>
    <row r="57" ht="36" customHeight="1"/>
    <row r="58" ht="33.75" customHeight="1"/>
    <row r="59" ht="35.25" customHeight="1"/>
    <row r="60" ht="34.5" customHeight="1"/>
    <row r="61" ht="33" customHeight="1"/>
    <row r="62" ht="30" customHeight="1"/>
    <row r="63" ht="30" customHeight="1"/>
    <row r="64" ht="30" customHeight="1"/>
    <row r="65" ht="30" customHeight="1"/>
    <row r="66" ht="15" customHeight="1"/>
    <row r="67" ht="15" customHeight="1"/>
  </sheetData>
  <mergeCells count="18">
    <mergeCell ref="A2:L2"/>
    <mergeCell ref="A3:L3"/>
    <mergeCell ref="A4:L4"/>
    <mergeCell ref="A5:C5"/>
    <mergeCell ref="I5:L5"/>
    <mergeCell ref="A20:I20"/>
    <mergeCell ref="K20:L20"/>
    <mergeCell ref="I6:L6"/>
    <mergeCell ref="A8:B9"/>
    <mergeCell ref="C8:C9"/>
    <mergeCell ref="D8:D9"/>
    <mergeCell ref="E8:E9"/>
    <mergeCell ref="G8:G9"/>
    <mergeCell ref="H8:H9"/>
    <mergeCell ref="I8:I9"/>
    <mergeCell ref="J8:J9"/>
    <mergeCell ref="K8:L8"/>
    <mergeCell ref="A6:F6"/>
  </mergeCells>
  <pageMargins left="1.299212598425197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5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>
      <c r="A5" s="74"/>
      <c r="B5" s="74"/>
      <c r="C5" s="74"/>
      <c r="D5" s="29"/>
      <c r="E5" s="6"/>
      <c r="F5" s="7"/>
      <c r="G5" s="7"/>
      <c r="H5" s="5"/>
      <c r="I5" s="75" t="s">
        <v>35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102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33" customHeight="1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4.75" customHeight="1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s="4" customFormat="1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s="4" customFormat="1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s="4" customFormat="1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s="4" customFormat="1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s="4" customFormat="1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s="4" customFormat="1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s="4" customFormat="1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s="4" customFormat="1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s="4" customFormat="1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s="4" customFormat="1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95" customHeight="1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15.75" thickTop="1"/>
    <row r="25" spans="1:12" ht="15.75" customHeight="1"/>
    <row r="30" spans="1:12" ht="38.25" customHeight="1"/>
    <row r="32" spans="1:12" s="4" customFormat="1" ht="30" customHeight="1"/>
    <row r="33" s="4" customFormat="1" ht="30" customHeight="1"/>
    <row r="34" s="4" customFormat="1" ht="30" customHeight="1"/>
    <row r="35" s="4" customFormat="1" ht="48" customHeight="1"/>
    <row r="36" s="4" customFormat="1" ht="48" customHeight="1"/>
    <row r="37" s="4" customFormat="1" ht="48" customHeight="1"/>
    <row r="38" s="4" customFormat="1" ht="30" customHeight="1"/>
    <row r="39" s="4" customFormat="1" ht="30" customHeight="1"/>
    <row r="40" s="4" customFormat="1" ht="30" customHeight="1"/>
    <row r="41" s="4" customFormat="1" ht="30" customHeight="1"/>
    <row r="42" ht="15.95" customHeight="1"/>
    <row r="47" ht="15.75" customHeight="1"/>
    <row r="52" ht="38.25" customHeight="1"/>
    <row r="54" s="4" customFormat="1" ht="30" customHeight="1"/>
    <row r="55" s="4" customFormat="1" ht="30" customHeight="1"/>
    <row r="56" s="4" customFormat="1" ht="30" customHeight="1"/>
    <row r="57" s="4" customFormat="1" ht="30" customHeight="1"/>
    <row r="58" s="4" customFormat="1" ht="30" customHeight="1"/>
    <row r="59" s="4" customFormat="1" ht="30" customHeight="1"/>
    <row r="60" s="4" customFormat="1" ht="30" customHeight="1"/>
    <row r="61" s="4" customFormat="1" ht="36.75" customHeight="1"/>
    <row r="62" s="4" customFormat="1" ht="37.5" customHeight="1"/>
    <row r="63" s="4" customFormat="1" ht="30" customHeight="1"/>
    <row r="64" ht="15.75" customHeight="1"/>
    <row r="69" ht="15.75" customHeight="1"/>
    <row r="74" ht="38.25" customHeight="1"/>
    <row r="76" s="4" customFormat="1" ht="30" customHeight="1"/>
    <row r="77" s="4" customFormat="1" ht="30" customHeight="1"/>
    <row r="78" s="4" customFormat="1" ht="30" customHeight="1"/>
    <row r="79" s="4" customFormat="1" ht="30" customHeight="1"/>
    <row r="80" s="4" customFormat="1" ht="30" customHeight="1"/>
    <row r="81" s="4" customFormat="1" ht="30" customHeight="1"/>
    <row r="82" s="4" customFormat="1" ht="30.75" customHeight="1"/>
    <row r="83" s="4" customFormat="1" ht="34.5" customHeight="1"/>
    <row r="84" s="4" customFormat="1" ht="35.25" customHeight="1"/>
    <row r="85" s="4" customFormat="1" ht="37.5" customHeight="1"/>
    <row r="86" ht="15.75" customHeight="1"/>
    <row r="91" ht="15.75" customHeight="1"/>
    <row r="96" ht="31.5" customHeight="1"/>
    <row r="97" ht="23.25" customHeight="1"/>
    <row r="98" s="4" customFormat="1" ht="36.950000000000003" customHeight="1"/>
    <row r="99" s="4" customFormat="1" ht="36.950000000000003" customHeight="1"/>
    <row r="100" s="4" customFormat="1" ht="36.950000000000003" customHeight="1"/>
    <row r="101" s="4" customFormat="1" ht="36.950000000000003" customHeight="1"/>
    <row r="102" s="18" customFormat="1" ht="30" customHeight="1"/>
    <row r="103" s="18" customFormat="1" ht="30" customHeight="1"/>
    <row r="104" ht="15.75" customHeight="1"/>
    <row r="105" ht="16.5" customHeight="1"/>
  </sheetData>
  <mergeCells count="18">
    <mergeCell ref="A2:L2"/>
    <mergeCell ref="A3:L3"/>
    <mergeCell ref="A4:L4"/>
    <mergeCell ref="A5:C5"/>
    <mergeCell ref="A6:F6"/>
    <mergeCell ref="I5:L5"/>
    <mergeCell ref="I6:L6"/>
    <mergeCell ref="I8:I9"/>
    <mergeCell ref="J8:J9"/>
    <mergeCell ref="K8:L8"/>
    <mergeCell ref="A20:I20"/>
    <mergeCell ref="K20:L20"/>
    <mergeCell ref="G8:G9"/>
    <mergeCell ref="H8:H9"/>
    <mergeCell ref="A8:B9"/>
    <mergeCell ref="C8:C9"/>
    <mergeCell ref="D8:D9"/>
    <mergeCell ref="E8:E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8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.75" customHeight="1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>
      <c r="A5" s="74"/>
      <c r="B5" s="74"/>
      <c r="C5" s="74"/>
      <c r="D5" s="29"/>
      <c r="E5" s="6"/>
      <c r="F5" s="7"/>
      <c r="G5" s="7"/>
      <c r="H5" s="5"/>
      <c r="I5" s="75" t="s">
        <v>38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103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5.5" customHeight="1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95" customHeight="1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20.100000000000001" customHeight="1" thickTop="1"/>
    <row r="26" spans="1:12" ht="15.75" customHeight="1"/>
    <row r="31" spans="1:12" ht="25.5" customHeight="1"/>
    <row r="33" ht="59.25" customHeight="1"/>
    <row r="34" ht="30" customHeight="1"/>
    <row r="35" ht="30" customHeight="1"/>
    <row r="36" ht="30" customHeight="1"/>
    <row r="37" ht="20.100000000000001" customHeight="1"/>
    <row r="38" ht="20.100000000000001" customHeight="1"/>
  </sheetData>
  <mergeCells count="18">
    <mergeCell ref="K20:L20"/>
    <mergeCell ref="A20:I20"/>
    <mergeCell ref="A2:L2"/>
    <mergeCell ref="A3:L3"/>
    <mergeCell ref="A4:L4"/>
    <mergeCell ref="A5:C5"/>
    <mergeCell ref="I5:L5"/>
    <mergeCell ref="A6:F6"/>
    <mergeCell ref="I6:L6"/>
    <mergeCell ref="A8:B9"/>
    <mergeCell ref="C8:C9"/>
    <mergeCell ref="D8:D9"/>
    <mergeCell ref="E8:E9"/>
    <mergeCell ref="G8:G9"/>
    <mergeCell ref="H8:H9"/>
    <mergeCell ref="I8:I9"/>
    <mergeCell ref="J8:J9"/>
    <mergeCell ref="K8:L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B15" sqref="B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6.5" customHeight="1"/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>
      <c r="A5" s="74"/>
      <c r="B5" s="74"/>
      <c r="C5" s="74"/>
      <c r="D5" s="29"/>
      <c r="E5" s="6"/>
      <c r="F5" s="7"/>
      <c r="G5" s="7"/>
      <c r="H5" s="5"/>
      <c r="I5" s="75" t="s">
        <v>41</v>
      </c>
      <c r="J5" s="75"/>
      <c r="K5" s="75"/>
      <c r="L5" s="75"/>
    </row>
    <row r="6" spans="1:12">
      <c r="A6" s="65" t="s">
        <v>33</v>
      </c>
      <c r="B6" s="65"/>
      <c r="C6" s="65"/>
      <c r="D6" s="65"/>
      <c r="E6" s="65"/>
      <c r="F6" s="65"/>
      <c r="G6" s="7"/>
      <c r="I6" s="66" t="s">
        <v>104</v>
      </c>
      <c r="J6" s="66"/>
      <c r="K6" s="66"/>
      <c r="L6" s="6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>
      <c r="A8" s="67" t="s">
        <v>22</v>
      </c>
      <c r="B8" s="67"/>
      <c r="C8" s="67" t="s">
        <v>21</v>
      </c>
      <c r="D8" s="68" t="s">
        <v>34</v>
      </c>
      <c r="E8" s="69" t="s">
        <v>23</v>
      </c>
      <c r="F8" s="30" t="s">
        <v>29</v>
      </c>
      <c r="G8" s="70" t="s">
        <v>25</v>
      </c>
      <c r="H8" s="77" t="s">
        <v>26</v>
      </c>
      <c r="I8" s="77" t="s">
        <v>27</v>
      </c>
      <c r="J8" s="77" t="s">
        <v>28</v>
      </c>
      <c r="K8" s="67" t="s">
        <v>30</v>
      </c>
      <c r="L8" s="67"/>
    </row>
    <row r="9" spans="1:12" ht="24">
      <c r="A9" s="67"/>
      <c r="B9" s="67"/>
      <c r="C9" s="67"/>
      <c r="D9" s="68"/>
      <c r="E9" s="69"/>
      <c r="F9" s="31" t="s">
        <v>24</v>
      </c>
      <c r="G9" s="70"/>
      <c r="H9" s="78"/>
      <c r="I9" s="78"/>
      <c r="J9" s="78"/>
      <c r="K9" s="32" t="s">
        <v>31</v>
      </c>
      <c r="L9" s="15" t="s">
        <v>32</v>
      </c>
    </row>
    <row r="10" spans="1:12" ht="30" customHeight="1">
      <c r="A10" s="8">
        <v>1</v>
      </c>
      <c r="B10" s="24"/>
      <c r="C10" s="21"/>
      <c r="D10" s="17"/>
      <c r="E10" s="20"/>
      <c r="F10" s="14"/>
      <c r="G10" s="20"/>
      <c r="H10" s="20"/>
      <c r="I10" s="20"/>
      <c r="J10" s="23"/>
      <c r="K10" s="8"/>
      <c r="L10" s="8"/>
    </row>
    <row r="11" spans="1:12" ht="30" customHeight="1">
      <c r="A11" s="8">
        <v>2</v>
      </c>
      <c r="B11" s="24"/>
      <c r="C11" s="21"/>
      <c r="D11" s="24"/>
      <c r="E11" s="20"/>
      <c r="F11" s="14"/>
      <c r="G11" s="20"/>
      <c r="H11" s="20"/>
      <c r="I11" s="20"/>
      <c r="J11" s="23"/>
      <c r="K11" s="8"/>
      <c r="L11" s="8"/>
    </row>
    <row r="12" spans="1:12" ht="30" customHeight="1">
      <c r="A12" s="8">
        <v>3</v>
      </c>
      <c r="B12" s="24"/>
      <c r="C12" s="21"/>
      <c r="D12" s="24"/>
      <c r="E12" s="20"/>
      <c r="F12" s="14"/>
      <c r="G12" s="20"/>
      <c r="H12" s="20"/>
      <c r="I12" s="20"/>
      <c r="J12" s="23"/>
      <c r="K12" s="8"/>
      <c r="L12" s="8"/>
    </row>
    <row r="13" spans="1:12" ht="30" customHeight="1">
      <c r="A13" s="8">
        <v>4</v>
      </c>
      <c r="B13" s="24"/>
      <c r="C13" s="21"/>
      <c r="D13" s="24"/>
      <c r="E13" s="20"/>
      <c r="F13" s="14"/>
      <c r="G13" s="20"/>
      <c r="H13" s="22"/>
      <c r="I13" s="20"/>
      <c r="J13" s="23"/>
      <c r="K13" s="8"/>
      <c r="L13" s="8"/>
    </row>
    <row r="14" spans="1:12" ht="30" customHeight="1">
      <c r="A14" s="8">
        <v>5</v>
      </c>
      <c r="B14" s="24"/>
      <c r="C14" s="21"/>
      <c r="D14" s="24"/>
      <c r="E14" s="20"/>
      <c r="F14" s="14"/>
      <c r="G14" s="20"/>
      <c r="H14" s="22"/>
      <c r="I14" s="20"/>
      <c r="J14" s="23"/>
      <c r="K14" s="8"/>
      <c r="L14" s="8"/>
    </row>
    <row r="15" spans="1:12" ht="30" customHeight="1">
      <c r="A15" s="8">
        <v>6</v>
      </c>
      <c r="B15" s="24"/>
      <c r="C15" s="21"/>
      <c r="D15" s="24"/>
      <c r="E15" s="20"/>
      <c r="F15" s="14"/>
      <c r="G15" s="20"/>
      <c r="H15" s="20"/>
      <c r="I15" s="20"/>
      <c r="J15" s="23"/>
      <c r="K15" s="8"/>
      <c r="L15" s="8"/>
    </row>
    <row r="16" spans="1:12" ht="30" customHeight="1">
      <c r="A16" s="8">
        <v>7</v>
      </c>
      <c r="B16" s="24"/>
      <c r="C16" s="21"/>
      <c r="D16" s="24"/>
      <c r="E16" s="20"/>
      <c r="F16" s="14"/>
      <c r="G16" s="20"/>
      <c r="H16" s="20"/>
      <c r="I16" s="20"/>
      <c r="J16" s="23"/>
      <c r="K16" s="8"/>
      <c r="L16" s="8"/>
    </row>
    <row r="17" spans="1:12" ht="30" customHeight="1">
      <c r="A17" s="8">
        <v>8</v>
      </c>
      <c r="B17" s="24"/>
      <c r="C17" s="21"/>
      <c r="D17" s="24"/>
      <c r="E17" s="20"/>
      <c r="F17" s="14"/>
      <c r="G17" s="20"/>
      <c r="H17" s="20"/>
      <c r="I17" s="20"/>
      <c r="J17" s="23"/>
      <c r="K17" s="8"/>
      <c r="L17" s="8"/>
    </row>
    <row r="18" spans="1:12" ht="30" customHeight="1">
      <c r="A18" s="8">
        <v>9</v>
      </c>
      <c r="B18" s="24"/>
      <c r="C18" s="21"/>
      <c r="D18" s="24"/>
      <c r="E18" s="20"/>
      <c r="F18" s="14"/>
      <c r="G18" s="20"/>
      <c r="H18" s="20"/>
      <c r="I18" s="20"/>
      <c r="J18" s="23"/>
      <c r="K18" s="8"/>
      <c r="L18" s="8"/>
    </row>
    <row r="19" spans="1:12" ht="30" customHeight="1">
      <c r="A19" s="8">
        <v>10</v>
      </c>
      <c r="B19" s="24"/>
      <c r="C19" s="21"/>
      <c r="D19" s="24"/>
      <c r="E19" s="20"/>
      <c r="F19" s="14"/>
      <c r="G19" s="20"/>
      <c r="H19" s="20"/>
      <c r="I19" s="20"/>
      <c r="J19" s="23"/>
      <c r="K19" s="8"/>
      <c r="L19" s="8"/>
    </row>
    <row r="20" spans="1:12" ht="15.95" customHeight="1" thickBot="1">
      <c r="A20" s="79" t="s">
        <v>58</v>
      </c>
      <c r="B20" s="80"/>
      <c r="C20" s="80"/>
      <c r="D20" s="80"/>
      <c r="E20" s="80"/>
      <c r="F20" s="80"/>
      <c r="G20" s="80"/>
      <c r="H20" s="80"/>
      <c r="I20" s="81"/>
      <c r="J20" s="19">
        <f>SUM(J10:J19)</f>
        <v>0</v>
      </c>
      <c r="K20" s="88"/>
      <c r="L20" s="89"/>
    </row>
    <row r="21" spans="1:12" ht="15.75" thickTop="1"/>
  </sheetData>
  <mergeCells count="18"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  <mergeCell ref="A2:L2"/>
    <mergeCell ref="A5:C5"/>
    <mergeCell ref="I5:L5"/>
    <mergeCell ref="A6:F6"/>
    <mergeCell ref="I6:L6"/>
    <mergeCell ref="A3:L3"/>
    <mergeCell ref="A4:L4"/>
  </mergeCells>
  <printOptions horizontalCentered="1"/>
  <pageMargins left="1.4960629921259843" right="0.70866141732283472" top="0.94488188976377963" bottom="0.74803149606299213" header="0.31496062992125984" footer="0.31496062992125984"/>
  <pageSetup paperSize="5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 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2017-03-15T18:47:06Z</cp:lastPrinted>
  <dcterms:created xsi:type="dcterms:W3CDTF">2015-02-05T07:24:46Z</dcterms:created>
  <dcterms:modified xsi:type="dcterms:W3CDTF">2017-03-20T14:40:10Z</dcterms:modified>
</cp:coreProperties>
</file>